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医用气体" sheetId="4" r:id="rId1"/>
    <sheet name="液氧站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医用气体!$3:$3</definedName>
    <definedName name="_xlnm.Print_Titles" localSheetId="1">液氧站!$3:$3</definedName>
  </definedNames>
  <calcPr calcId="144525"/>
</workbook>
</file>

<file path=xl/sharedStrings.xml><?xml version="1.0" encoding="utf-8"?>
<sst xmlns="http://schemas.openxmlformats.org/spreadsheetml/2006/main" count="366" uniqueCount="145">
  <si>
    <t>医用气体工程报价表</t>
  </si>
  <si>
    <t>供应商名称：</t>
  </si>
  <si>
    <t>报价请回复邮件领取图纸，按设计要求进行报价！（每项均需报价）。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</si>
  <si>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</si>
  <si>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</si>
  <si>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</si>
  <si>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</si>
  <si>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</si>
  <si>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</si>
  <si>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</si>
  <si>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</si>
  <si>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</si>
  <si>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</si>
  <si>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压缩空气二级减压箱</t>
  </si>
  <si>
    <t>1.名称：压缩空气二级减压箱 
2.规格：采用双回路设计 
3.含空气减压阀及安全阀                        4.可以印制logo</t>
  </si>
  <si>
    <t>台</t>
  </si>
  <si>
    <t>医用气体工程</t>
  </si>
  <si>
    <t>氧气二级减压箱</t>
  </si>
  <si>
    <t>1.名称：氧气二级减压箱 
2.规格：采用双回路设计 
3.含氧气减压阀及安全阀                        4.可以印制logo</t>
  </si>
  <si>
    <t>氮气二级减压箱</t>
  </si>
  <si>
    <t>1.名称：氮气二级减压箱 
2.规格：采用双回路设计 
3.含氧气减压阀及安全阀                          4.可以印制logo</t>
  </si>
  <si>
    <t>二氧化碳二级减压箱</t>
  </si>
  <si>
    <t>1.名称：二氧化碳二级减压箱 
2.规格：采用双回路设计 
3.含氧气减压阀及安全阀                             4.可以印制logo</t>
  </si>
  <si>
    <t>氧气流量计</t>
  </si>
  <si>
    <t>1.名称：氧气流量计(带信号输出) 
2.规格:采用LED显示,4位瞬时流量和8位总流量显示,流量范围为0.3L/min~600L/min,保证稳定的气流使测量更准确,
3.可现实瞬时流量及总量
4.内置文丘里结构,保证稳定的气流使测量更准确,同时氧气流量计标配有R5485通讯接口,为实现流量集中及远程监控</t>
  </si>
  <si>
    <t>低压螺纹阀门</t>
  </si>
  <si>
    <t>1.名称：区域控制阀
2.规格：DN89</t>
  </si>
  <si>
    <t>个</t>
  </si>
  <si>
    <t>1.名称：区域控制阀
2.规格：DN67</t>
  </si>
  <si>
    <t>1.名称：区域控制阀
2.规格：DN54</t>
  </si>
  <si>
    <t>1.名称：区域控制阀
2.规格：DN42</t>
  </si>
  <si>
    <t>1.名称：区域控制阀
2.规格：DN35</t>
  </si>
  <si>
    <t>1.名称：区域控制阀
2.规格：DN28</t>
  </si>
  <si>
    <t>1.名称：区域控制阀
2.规格：DN22</t>
  </si>
  <si>
    <t>1.名称：区域控制阀
2.规格：DN15</t>
  </si>
  <si>
    <t>1.名称：截止阀
2.型号、规格：φ42 
3.压力等级：PN≤4MPa</t>
  </si>
  <si>
    <t>1.名称：止回阀 
2.型号、规格：φ42 
3.压力等级：PN≤4MPa</t>
  </si>
  <si>
    <t>1.名称：吊塔-转换头</t>
  </si>
  <si>
    <t xml:space="preserve">1.名称：维修阀 
2.型号、规格：铜截止阀φ15 
3.压力等级：PN≤4MPa
</t>
  </si>
  <si>
    <t xml:space="preserve">1.名称：维修阀 
2.型号、规格：铜截止阀φ12 
3.压力等级：PN≤4MPa
</t>
  </si>
  <si>
    <t>1.名称：维修阀 
2.型号、规格：铜截止阀φ10 
3.压力等级：PN≤4MPa</t>
  </si>
  <si>
    <t>1.名称：维修阀 
2.型号、规格：铜截止阀φ8 
3.压力等级：PN≤4MPa</t>
  </si>
  <si>
    <t>1.名称：维修阀 
2.型号、规格：铜截止阀φ35 
3.压力等级：PN≤4MPa</t>
  </si>
  <si>
    <t>1.名称：维修阀 
2.型号、规格：铜截止阀φ28 
3.压力等级：PN≤4MPa</t>
  </si>
  <si>
    <t>1.名称：维修阀 
2.型号、规格：铜截止阀φ22 
3.压力等级：PN≤4MPa</t>
  </si>
  <si>
    <t xml:space="preserve">1.名称：维修阀 
2.型号、规格：铜截止阀φ42 
3.压力等级：PN≤4MPa
</t>
  </si>
  <si>
    <t>医疗设备带</t>
  </si>
  <si>
    <t>1.名称:设备带（铝合金） 
2.规格：设备带采用铝合金材质,表面整体喷塑,美观大方,面板可折卸,安装维修均极为方便,带内设置气体、强电、弱电三个走线槽,保证气路、强电、弱电分开布线。尺寸≥210x65mm,主体材料厚度≥1.5mm。 
32.规格：每床配备插座若干个（具体详见图纸数量另计）、终端2~6个（根据科室要求另计）、阅读灯1个（另计）、网络端口1个（另计）、呼叫1个（另计），均需按要求预留安装孔</t>
  </si>
  <si>
    <t>m</t>
  </si>
  <si>
    <t>1.名称:铝合金装饰线槽55*35 
2.规格：病房吊顶至设备内管道安装在铝合金装饰罩内</t>
  </si>
  <si>
    <t>设备带封头</t>
  </si>
  <si>
    <t>封堵设备带两端用（左）</t>
  </si>
  <si>
    <t>块</t>
  </si>
  <si>
    <t>封堵设备带两端用（右）</t>
  </si>
  <si>
    <t>床头灯</t>
  </si>
  <si>
    <t>1.名称：设备带上床头灯 2.规格：10W 
3.参数要求：符合国际标准，每床配备1个</t>
  </si>
  <si>
    <t>套</t>
  </si>
  <si>
    <t>呼叫按钮</t>
  </si>
  <si>
    <t>1.名称：呼叫按钮 
2.规格：呼叫按钮 
3.参数要求：符合国际标准，每床配备1个</t>
  </si>
  <si>
    <t>漏电保护器</t>
  </si>
  <si>
    <t>1.名称：漏电保护器</t>
  </si>
  <si>
    <t>液氧罐站系统
（除液氧站3项外）</t>
  </si>
  <si>
    <t>10KW检修电箱</t>
  </si>
  <si>
    <t>分气缸</t>
  </si>
  <si>
    <t>3进7出 不锈钢材质</t>
  </si>
  <si>
    <t>气体汇流排</t>
  </si>
  <si>
    <t>1.名称：2×10氧气汇流排 
2.切换方式：先导式控制自动切换,不低于120m3/h 
3.安装方式：靠墙安装 
4.其他：本地报警及远程报警，RS485通讯接口</t>
  </si>
  <si>
    <t>区域控制阀门报警箱</t>
  </si>
  <si>
    <t>1.名称：区域控制及本地报警，报警信号远传   ACU-3三气报警箱，LED数字显示，声光报警，带485接口</t>
  </si>
  <si>
    <t>氧气终端</t>
  </si>
  <si>
    <t xml:space="preserve">1.名称:氧气终端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</si>
  <si>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吸引终端</t>
  </si>
  <si>
    <t xml:space="preserve">1.名称:负压吸引终端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</si>
  <si>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空气终端</t>
  </si>
  <si>
    <t xml:space="preserve">1.名称:压缩空气终端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</si>
  <si>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1.名称：2×10氮气汇流排 .切换方式：先导式控制自动切换,减压前压力:15MPa；减压后压力:0.7MPa—1.0MPa .安装方式：靠墙安装 .其他：本地报警及远程报警，RS485通讯接口</t>
  </si>
  <si>
    <t>组</t>
  </si>
  <si>
    <t>1.名称：区域控制及本地报警，报警信号远传   ACU-2二气报警箱，LED数字显示，声光报警，带485接口</t>
  </si>
  <si>
    <t>1.名称：区域控制及本地报警，报警信号远传    ACU-6 六气报警箱，LED数字显示，声光报警，带485接口</t>
  </si>
  <si>
    <t>二氧化碳终端</t>
  </si>
  <si>
    <t xml:space="preserve">1.名称:二氧化碳终端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</si>
  <si>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1.名称：区域控制及本地报警，报警信号远传    ACU-4四气报警箱，LED数字显示，声光报警，带485接口</t>
  </si>
  <si>
    <t>1.名称：区域控制及本地报警，报警信号远传    ACU-5五气报警箱，LED数字显示，声光报警，带485接口</t>
  </si>
  <si>
    <t>1.名称：2×5二氧化碳汇流排 
2.切换方式：先导式控制自动切换,减压前压力:15MPa；减压后压力:0.4MPa—0.5MPa。 
3.安装方式：靠墙安装 
4.其他：本地报警及远程报警，RS485通讯接口</t>
  </si>
  <si>
    <t>大楼负压吸引系统</t>
  </si>
  <si>
    <t>油润式真空主机</t>
  </si>
  <si>
    <t>1.含6台油润式真空主机,单台300m³.h,单台功率7.5kw,内置单向阀,5用1备,
2.为保护知识产权，保证使用单位安全、长期可靠，需提供控制系统的软件著作权证书证明
3.内置300L真空观测罐,双压力监测（模拟量+开关量信号输出）,其中1个压力监测故障可切换到另一个自动运行。
4.内部手动球阀及不锈钢管道
5.一体式撬装机座，可以分体拆卸，便于维修保养。</t>
  </si>
  <si>
    <t>真空罐</t>
  </si>
  <si>
    <t>2m³ Q235</t>
  </si>
  <si>
    <t>排污罐</t>
  </si>
  <si>
    <t>50L  不锈钢 带观察窗</t>
  </si>
  <si>
    <t>灭菌装置</t>
  </si>
  <si>
    <t>1500m3/h 病菌杀灭率大于99.999%</t>
  </si>
  <si>
    <t>细菌过滤器</t>
  </si>
  <si>
    <t>600m³/h细菌过滤器,壳体不锈钢,杀灭率&gt;99.95%</t>
  </si>
  <si>
    <t>吸引分气缸</t>
  </si>
  <si>
    <t>1进13出不锈钢 含压力表、安全阀</t>
  </si>
  <si>
    <t>中央控制柜</t>
  </si>
  <si>
    <t>中央控制系统,≥10寸液晶智能控制,交叉运行,手动/自动,声光报警,实施检测运行数据,预留485协议通讯接口,断电自动恢复,PLC或触摸屏故障,具备应急启动功能</t>
  </si>
  <si>
    <t>健康管理中心负压吸引系统</t>
  </si>
  <si>
    <t>1.含2台油润式真空主机,单台200m³.h,单台功率5.5kw,内置单向阀,1用1备,
2.为保护知识产权，保证使用单位安全、长期可靠，需提供控制系统的软件著作权证书证明
3.内置300L真空观测罐,双压力监测（模拟量+开关量信号输出）,其中1个压力监测故障可切换到另一个自动运行。
4.内部手动球阀及不锈钢管道
5.一体式撬装机座,可以分体拆卸，便于维修保养。</t>
  </si>
  <si>
    <t>2m³  Q235</t>
  </si>
  <si>
    <t>300m3/h  病菌杀灭率大于99.999%</t>
  </si>
  <si>
    <t>200m³.h细菌过滤器,壳体不锈钢,杀灭率&gt;99.95%</t>
  </si>
  <si>
    <t>1进3出不锈钢 含压力表、安全阀</t>
  </si>
  <si>
    <t>中央控制系统,≥7寸液晶智能控制,交叉运行,手动/自动,声光报警,实施检测运行数据,预留485协议通讯接口,断电自动恢复,PLC或触摸屏故障,具备应急启动功能。</t>
  </si>
  <si>
    <t>牙科吸引系统</t>
  </si>
  <si>
    <t>1.含2台气环真空泵/单台抽气量≥420m³.h,负压&gt;-22kpa/功率&gt;4kw,1用1备
2.内置不锈钢自带排液装置,自动排污,液位显示
3.控制箱,7寸彩色智能控制器,预留干接点启动信号接口,当无信号气环泵停止运行,带真空数显显示,可手动/自动,预留485协议通讯接口
。
4、内置真空卸荷阀,单向阀.手阀.内部不锈钢管道连接及阀门
5、一体式撬装机座,安装方便,配置减震装置及脚轮,带485接口,通讯协议。</t>
  </si>
  <si>
    <t>大楼压缩空气系统</t>
  </si>
  <si>
    <t>无油旋齿空压机</t>
  </si>
  <si>
    <t>无油涡旋空压机/单台30KW/4.2m3.min/0.8MPa，自带PLC控制系统 两用一备</t>
  </si>
  <si>
    <t>储气罐</t>
  </si>
  <si>
    <t>2m³碳钢/0.8MPa，配自动排水器，DN40内螺纹，自带排水装置。</t>
  </si>
  <si>
    <t>吸附式干燥器</t>
  </si>
  <si>
    <t>无热再生吸干机，单台5.1m³/min，压力露点-40℃，220V，进入温度≤45C°4级过滤器，含标准过滤器（3μm）及精密过滤器（1μm），高精密过滤器（0.01μm）/活性炭过滤器。自动</t>
  </si>
  <si>
    <t>空气过滤器</t>
  </si>
  <si>
    <t>4级过滤器，含标准过滤器（3μm）及精密过滤器（1μm），高精密过滤器（0.01μm）/活性炭过滤器。自动</t>
  </si>
  <si>
    <t>1进12出，不锈钢，压力表，安全阀</t>
  </si>
  <si>
    <t>3台空压机交叉运行，≥10寸液晶智能控制器，设置高低点启停，预留485协议通讯接口，通讯协议，声光报警</t>
  </si>
  <si>
    <t>空气质量检测仪</t>
  </si>
  <si>
    <t>空气压力报警监测、水、一氧化碳</t>
  </si>
  <si>
    <t>牙科压缩空气系统</t>
  </si>
  <si>
    <t>无油涡旋空压机</t>
  </si>
  <si>
    <t xml:space="preserve">
含3台无油涡旋空压机，单台排气量0.8m³/min,7.5kw,压力0.8MPa，两用一备
</t>
  </si>
  <si>
    <t>1m³.0.8MPa，碳钢材质，带排水器，</t>
  </si>
  <si>
    <t>内置2组吸附式干燥机，单组1.0m³/min压力露点-40℃，最高进去温度50℃，220V/50HZ，</t>
  </si>
  <si>
    <t>内置2套4级过滤器，含标准过滤器（3μm）及精密过滤器（1μm），高精密过滤器（0.01μm），过滤精度0.01um，带排水器/活性炭过滤器</t>
  </si>
  <si>
    <t>PLC控制系统，7寸触摸屏控制器，实施监测，预留485通讯接口，交叉运行，自动/手动控制，压力监测报警装置</t>
  </si>
  <si>
    <t>中心供应室压缩空气系统</t>
  </si>
  <si>
    <t>一体式空气压缩机组</t>
  </si>
  <si>
    <t xml:space="preserve">
含2台油螺杆空压机7.5kw，1.13 m³/min，0.8MPa，一用一备，自带270L储气罐。
内置2组吸附式干燥机，单组1.4 m³.min压力露点-40℃，最高进去温度50℃，220V/50HZ，
内置2套4级过滤器，标准过滤器（3μm）及精密过滤器（1μm），高精密过滤器（0.01μm）/活性炭过滤器（0.003ppm），带排水器。
</t>
  </si>
  <si>
    <t>1进3出，不锈钢，压力表，安全阀</t>
  </si>
  <si>
    <t>空气压力报警检测、水、一氧化碳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</si>
  <si>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</si>
  <si>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</si>
  <si>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</si>
  <si>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</si>
  <si>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</si>
  <si>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</si>
  <si>
    <t>立式低温液氧储罐</t>
  </si>
  <si>
    <t xml:space="preserve">有效容积：5m3 ,设计压力：1.6Mpa 设计使用年限30年，主要材质：S30408 外筒Q345R </t>
  </si>
  <si>
    <t>汽化器</t>
  </si>
  <si>
    <t>气化量：300m3/h，设计压力：1.6Mpa</t>
  </si>
  <si>
    <t>一级减压装置</t>
  </si>
  <si>
    <t>300m3/h,0.2Mpa~1.6Mpa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</si>
</sst>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1"/>
  <sheetViews>
    <sheetView tabSelected="1" workbookViewId="0">
      <pane xSplit="3" ySplit="3" topLeftCell="D53" activePane="bottomRight" state="frozen"/>
      <selection/>
      <selection pane="topRight"/>
      <selection pane="bottomLeft"/>
      <selection pane="bottomRight" activeCell="D52" sqref="D52"/>
    </sheetView>
  </sheetViews>
  <sheetFormatPr defaultColWidth="9" defaultRowHeight="10.8"/>
  <cols>
    <col min="1" max="1" width="4.25" style="2" customWidth="1"/>
    <col min="2" max="2" width="17.3796296296296" style="3" customWidth="1"/>
    <col min="3" max="3" width="32" style="4" customWidth="1"/>
    <col min="4" max="4" width="7.87962962962963" style="5" customWidth="1"/>
    <col min="5" max="5" width="5.87962962962963" style="5" customWidth="1"/>
    <col min="6" max="6" width="13.1296296296296" style="5" customWidth="1"/>
    <col min="7" max="7" width="12.25" style="5" customWidth="1"/>
    <col min="8" max="8" width="9.12962962962963" style="5" customWidth="1"/>
    <col min="9" max="9" width="10.3796296296296" style="5" customWidth="1"/>
    <col min="10" max="10" width="16.8796296296296" style="6" customWidth="1"/>
    <col min="11" max="11" width="19.75" style="2" customWidth="1"/>
    <col min="12" max="16384" width="9" style="2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24"/>
    </row>
    <row r="2" ht="27" customHeight="1" spans="1:10">
      <c r="A2" s="9" t="s">
        <v>1</v>
      </c>
      <c r="B2" s="9"/>
      <c r="C2" s="9"/>
      <c r="D2" s="9"/>
      <c r="E2" s="9"/>
      <c r="F2" s="9"/>
      <c r="G2" s="10" t="s">
        <v>2</v>
      </c>
      <c r="H2" s="10"/>
      <c r="I2" s="10"/>
      <c r="J2" s="10"/>
    </row>
    <row r="3" ht="26" customHeight="1" spans="1:10">
      <c r="A3" s="11" t="s">
        <v>3</v>
      </c>
      <c r="B3" s="11" t="s">
        <v>4</v>
      </c>
      <c r="C3" s="12" t="s">
        <v>5</v>
      </c>
      <c r="D3" s="11" t="s">
        <v>6</v>
      </c>
      <c r="E3" s="11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3" t="s">
        <v>12</v>
      </c>
    </row>
    <row r="4" ht="43.2" spans="1:10">
      <c r="A4" s="11">
        <v>1</v>
      </c>
      <c r="B4" s="11" t="s">
        <v>13</v>
      </c>
      <c r="C4" s="12" t="s">
        <v>14</v>
      </c>
      <c r="D4" s="13">
        <v>42</v>
      </c>
      <c r="E4" s="11" t="s">
        <v>15</v>
      </c>
      <c r="F4" s="11"/>
      <c r="G4" s="11" t="s">
        <v>16</v>
      </c>
      <c r="H4" s="14"/>
      <c r="I4" s="14" t="str">
        <f>IF(H4="","",D4*H4)</f>
        <v/>
      </c>
      <c r="J4" s="12"/>
    </row>
    <row r="5" ht="43.2" spans="1:10">
      <c r="A5" s="11">
        <v>2</v>
      </c>
      <c r="B5" s="11" t="s">
        <v>17</v>
      </c>
      <c r="C5" s="12" t="s">
        <v>18</v>
      </c>
      <c r="D5" s="13">
        <v>44</v>
      </c>
      <c r="E5" s="11" t="s">
        <v>15</v>
      </c>
      <c r="F5" s="11"/>
      <c r="G5" s="11" t="s">
        <v>16</v>
      </c>
      <c r="H5" s="14"/>
      <c r="I5" s="14" t="str">
        <f t="shared" ref="I5:I36" si="0">IF(H5="","",D5*H5)</f>
        <v/>
      </c>
      <c r="J5" s="12"/>
    </row>
    <row r="6" ht="43.2" spans="1:10">
      <c r="A6" s="11">
        <v>3</v>
      </c>
      <c r="B6" s="11" t="s">
        <v>19</v>
      </c>
      <c r="C6" s="12" t="s">
        <v>20</v>
      </c>
      <c r="D6" s="13">
        <v>2</v>
      </c>
      <c r="E6" s="11" t="s">
        <v>15</v>
      </c>
      <c r="F6" s="11"/>
      <c r="G6" s="11" t="s">
        <v>16</v>
      </c>
      <c r="H6" s="14"/>
      <c r="I6" s="14" t="str">
        <f t="shared" si="0"/>
        <v/>
      </c>
      <c r="J6" s="12"/>
    </row>
    <row r="7" s="2" customFormat="1" ht="43.2" spans="1:10">
      <c r="A7" s="11">
        <v>4</v>
      </c>
      <c r="B7" s="11" t="s">
        <v>21</v>
      </c>
      <c r="C7" s="12" t="s">
        <v>22</v>
      </c>
      <c r="D7" s="13">
        <v>2</v>
      </c>
      <c r="E7" s="11" t="s">
        <v>15</v>
      </c>
      <c r="F7" s="11"/>
      <c r="G7" s="11" t="s">
        <v>16</v>
      </c>
      <c r="H7" s="14"/>
      <c r="I7" s="14" t="str">
        <f t="shared" si="0"/>
        <v/>
      </c>
      <c r="J7" s="12"/>
    </row>
    <row r="8" ht="101" customHeight="1" spans="1:10">
      <c r="A8" s="11">
        <v>5</v>
      </c>
      <c r="B8" s="11" t="s">
        <v>23</v>
      </c>
      <c r="C8" s="12" t="s">
        <v>24</v>
      </c>
      <c r="D8" s="13">
        <v>44</v>
      </c>
      <c r="E8" s="11" t="s">
        <v>15</v>
      </c>
      <c r="F8" s="11"/>
      <c r="G8" s="11" t="s">
        <v>16</v>
      </c>
      <c r="H8" s="14"/>
      <c r="I8" s="14" t="str">
        <f t="shared" si="0"/>
        <v/>
      </c>
      <c r="J8" s="12"/>
    </row>
    <row r="9" ht="21.6" spans="1:10">
      <c r="A9" s="11">
        <v>6</v>
      </c>
      <c r="B9" s="11" t="s">
        <v>25</v>
      </c>
      <c r="C9" s="12" t="s">
        <v>26</v>
      </c>
      <c r="D9" s="13">
        <v>1</v>
      </c>
      <c r="E9" s="11" t="s">
        <v>27</v>
      </c>
      <c r="F9" s="11"/>
      <c r="G9" s="11" t="s">
        <v>16</v>
      </c>
      <c r="H9" s="14"/>
      <c r="I9" s="14" t="str">
        <f t="shared" si="0"/>
        <v/>
      </c>
      <c r="J9" s="12"/>
    </row>
    <row r="10" ht="21.6" spans="1:10">
      <c r="A10" s="11">
        <v>7</v>
      </c>
      <c r="B10" s="11" t="s">
        <v>25</v>
      </c>
      <c r="C10" s="12" t="s">
        <v>28</v>
      </c>
      <c r="D10" s="13">
        <v>2</v>
      </c>
      <c r="E10" s="11" t="s">
        <v>27</v>
      </c>
      <c r="F10" s="11"/>
      <c r="G10" s="11" t="s">
        <v>16</v>
      </c>
      <c r="H10" s="14"/>
      <c r="I10" s="14" t="str">
        <f t="shared" si="0"/>
        <v/>
      </c>
      <c r="J10" s="12"/>
    </row>
    <row r="11" ht="21.6" spans="1:10">
      <c r="A11" s="11">
        <v>8</v>
      </c>
      <c r="B11" s="11" t="s">
        <v>25</v>
      </c>
      <c r="C11" s="12" t="s">
        <v>29</v>
      </c>
      <c r="D11" s="13">
        <v>1</v>
      </c>
      <c r="E11" s="11" t="s">
        <v>27</v>
      </c>
      <c r="F11" s="11"/>
      <c r="G11" s="11" t="s">
        <v>16</v>
      </c>
      <c r="H11" s="14"/>
      <c r="I11" s="14" t="str">
        <f t="shared" si="0"/>
        <v/>
      </c>
      <c r="J11" s="12"/>
    </row>
    <row r="12" ht="21.6" spans="1:10">
      <c r="A12" s="11">
        <v>9</v>
      </c>
      <c r="B12" s="11" t="s">
        <v>25</v>
      </c>
      <c r="C12" s="12" t="s">
        <v>30</v>
      </c>
      <c r="D12" s="13">
        <v>3</v>
      </c>
      <c r="E12" s="11" t="s">
        <v>27</v>
      </c>
      <c r="F12" s="11"/>
      <c r="G12" s="11" t="s">
        <v>16</v>
      </c>
      <c r="H12" s="14"/>
      <c r="I12" s="14" t="str">
        <f t="shared" si="0"/>
        <v/>
      </c>
      <c r="J12" s="12"/>
    </row>
    <row r="13" ht="21.6" spans="1:10">
      <c r="A13" s="11">
        <v>10</v>
      </c>
      <c r="B13" s="11" t="s">
        <v>25</v>
      </c>
      <c r="C13" s="12" t="s">
        <v>31</v>
      </c>
      <c r="D13" s="13">
        <v>5</v>
      </c>
      <c r="E13" s="11" t="s">
        <v>27</v>
      </c>
      <c r="F13" s="11"/>
      <c r="G13" s="11" t="s">
        <v>16</v>
      </c>
      <c r="H13" s="14"/>
      <c r="I13" s="14" t="str">
        <f t="shared" si="0"/>
        <v/>
      </c>
      <c r="J13" s="12"/>
    </row>
    <row r="14" ht="21.6" spans="1:10">
      <c r="A14" s="11">
        <v>11</v>
      </c>
      <c r="B14" s="11" t="s">
        <v>25</v>
      </c>
      <c r="C14" s="12" t="s">
        <v>32</v>
      </c>
      <c r="D14" s="13">
        <v>18</v>
      </c>
      <c r="E14" s="11" t="s">
        <v>27</v>
      </c>
      <c r="F14" s="11"/>
      <c r="G14" s="11" t="s">
        <v>16</v>
      </c>
      <c r="H14" s="14"/>
      <c r="I14" s="14" t="str">
        <f t="shared" si="0"/>
        <v/>
      </c>
      <c r="J14" s="12"/>
    </row>
    <row r="15" ht="21.6" spans="1:10">
      <c r="A15" s="11">
        <v>12</v>
      </c>
      <c r="B15" s="11" t="s">
        <v>25</v>
      </c>
      <c r="C15" s="12" t="s">
        <v>33</v>
      </c>
      <c r="D15" s="13">
        <v>35</v>
      </c>
      <c r="E15" s="11" t="s">
        <v>27</v>
      </c>
      <c r="F15" s="11"/>
      <c r="G15" s="11" t="s">
        <v>16</v>
      </c>
      <c r="H15" s="14"/>
      <c r="I15" s="14" t="str">
        <f t="shared" si="0"/>
        <v/>
      </c>
      <c r="J15" s="12"/>
    </row>
    <row r="16" ht="21.6" spans="1:10">
      <c r="A16" s="11">
        <v>13</v>
      </c>
      <c r="B16" s="11" t="s">
        <v>25</v>
      </c>
      <c r="C16" s="12" t="s">
        <v>34</v>
      </c>
      <c r="D16" s="13">
        <v>5</v>
      </c>
      <c r="E16" s="11" t="s">
        <v>27</v>
      </c>
      <c r="F16" s="11"/>
      <c r="G16" s="11" t="s">
        <v>16</v>
      </c>
      <c r="H16" s="14"/>
      <c r="I16" s="14" t="str">
        <f t="shared" si="0"/>
        <v/>
      </c>
      <c r="J16" s="12"/>
    </row>
    <row r="17" ht="32.4" spans="1:10">
      <c r="A17" s="11">
        <v>14</v>
      </c>
      <c r="B17" s="11" t="s">
        <v>25</v>
      </c>
      <c r="C17" s="12" t="s">
        <v>35</v>
      </c>
      <c r="D17" s="13">
        <v>1</v>
      </c>
      <c r="E17" s="11" t="s">
        <v>27</v>
      </c>
      <c r="F17" s="11"/>
      <c r="G17" s="11" t="s">
        <v>16</v>
      </c>
      <c r="H17" s="14"/>
      <c r="I17" s="14" t="str">
        <f t="shared" si="0"/>
        <v/>
      </c>
      <c r="J17" s="12"/>
    </row>
    <row r="18" ht="32.4" spans="1:10">
      <c r="A18" s="11">
        <v>15</v>
      </c>
      <c r="B18" s="11" t="s">
        <v>25</v>
      </c>
      <c r="C18" s="12" t="s">
        <v>36</v>
      </c>
      <c r="D18" s="13">
        <v>1</v>
      </c>
      <c r="E18" s="11" t="s">
        <v>27</v>
      </c>
      <c r="F18" s="11"/>
      <c r="G18" s="11" t="s">
        <v>16</v>
      </c>
      <c r="H18" s="14"/>
      <c r="I18" s="14" t="str">
        <f t="shared" si="0"/>
        <v/>
      </c>
      <c r="J18" s="12"/>
    </row>
    <row r="19" ht="25" customHeight="1" spans="1:10">
      <c r="A19" s="11">
        <v>16</v>
      </c>
      <c r="B19" s="11" t="s">
        <v>25</v>
      </c>
      <c r="C19" s="12" t="s">
        <v>37</v>
      </c>
      <c r="D19" s="13">
        <v>527</v>
      </c>
      <c r="E19" s="11" t="s">
        <v>27</v>
      </c>
      <c r="F19" s="11"/>
      <c r="G19" s="11" t="s">
        <v>16</v>
      </c>
      <c r="H19" s="14"/>
      <c r="I19" s="14" t="str">
        <f t="shared" si="0"/>
        <v/>
      </c>
      <c r="J19" s="12"/>
    </row>
    <row r="20" ht="36" customHeight="1" spans="1:10">
      <c r="A20" s="11">
        <v>17</v>
      </c>
      <c r="B20" s="11" t="s">
        <v>25</v>
      </c>
      <c r="C20" s="12" t="s">
        <v>38</v>
      </c>
      <c r="D20" s="13">
        <v>30</v>
      </c>
      <c r="E20" s="11" t="s">
        <v>27</v>
      </c>
      <c r="F20" s="11"/>
      <c r="G20" s="11" t="s">
        <v>16</v>
      </c>
      <c r="H20" s="14"/>
      <c r="I20" s="14" t="str">
        <f t="shared" si="0"/>
        <v/>
      </c>
      <c r="J20" s="12"/>
    </row>
    <row r="21" ht="37" customHeight="1" spans="1:10">
      <c r="A21" s="11">
        <v>18</v>
      </c>
      <c r="B21" s="11" t="s">
        <v>25</v>
      </c>
      <c r="C21" s="12" t="s">
        <v>39</v>
      </c>
      <c r="D21" s="13">
        <v>70</v>
      </c>
      <c r="E21" s="11" t="s">
        <v>27</v>
      </c>
      <c r="F21" s="11"/>
      <c r="G21" s="11" t="s">
        <v>16</v>
      </c>
      <c r="H21" s="14"/>
      <c r="I21" s="14" t="str">
        <f t="shared" si="0"/>
        <v/>
      </c>
      <c r="J21" s="12"/>
    </row>
    <row r="22" ht="32.4" spans="1:10">
      <c r="A22" s="11">
        <v>19</v>
      </c>
      <c r="B22" s="11" t="s">
        <v>25</v>
      </c>
      <c r="C22" s="12" t="s">
        <v>40</v>
      </c>
      <c r="D22" s="13">
        <v>142</v>
      </c>
      <c r="E22" s="11" t="s">
        <v>27</v>
      </c>
      <c r="F22" s="11"/>
      <c r="G22" s="11" t="s">
        <v>16</v>
      </c>
      <c r="H22" s="14"/>
      <c r="I22" s="14" t="str">
        <f t="shared" si="0"/>
        <v/>
      </c>
      <c r="J22" s="12"/>
    </row>
    <row r="23" ht="32.4" spans="1:10">
      <c r="A23" s="11">
        <v>20</v>
      </c>
      <c r="B23" s="11" t="s">
        <v>25</v>
      </c>
      <c r="C23" s="12" t="s">
        <v>41</v>
      </c>
      <c r="D23" s="13">
        <v>12</v>
      </c>
      <c r="E23" s="11" t="s">
        <v>27</v>
      </c>
      <c r="F23" s="11"/>
      <c r="G23" s="11" t="s">
        <v>16</v>
      </c>
      <c r="H23" s="14"/>
      <c r="I23" s="14" t="str">
        <f t="shared" si="0"/>
        <v/>
      </c>
      <c r="J23" s="12"/>
    </row>
    <row r="24" ht="32.4" spans="1:10">
      <c r="A24" s="11">
        <v>21</v>
      </c>
      <c r="B24" s="11" t="s">
        <v>25</v>
      </c>
      <c r="C24" s="12" t="s">
        <v>42</v>
      </c>
      <c r="D24" s="13">
        <v>4</v>
      </c>
      <c r="E24" s="11" t="s">
        <v>27</v>
      </c>
      <c r="F24" s="11"/>
      <c r="G24" s="11" t="s">
        <v>16</v>
      </c>
      <c r="H24" s="14"/>
      <c r="I24" s="14" t="str">
        <f t="shared" si="0"/>
        <v/>
      </c>
      <c r="J24" s="12"/>
    </row>
    <row r="25" ht="32.4" spans="1:10">
      <c r="A25" s="11">
        <v>22</v>
      </c>
      <c r="B25" s="11" t="s">
        <v>25</v>
      </c>
      <c r="C25" s="12" t="s">
        <v>43</v>
      </c>
      <c r="D25" s="13">
        <v>24</v>
      </c>
      <c r="E25" s="11" t="s">
        <v>27</v>
      </c>
      <c r="F25" s="11"/>
      <c r="G25" s="11" t="s">
        <v>16</v>
      </c>
      <c r="H25" s="14"/>
      <c r="I25" s="14" t="str">
        <f t="shared" si="0"/>
        <v/>
      </c>
      <c r="J25" s="12"/>
    </row>
    <row r="26" ht="32.4" spans="1:10">
      <c r="A26" s="11">
        <v>23</v>
      </c>
      <c r="B26" s="11" t="s">
        <v>25</v>
      </c>
      <c r="C26" s="12" t="s">
        <v>44</v>
      </c>
      <c r="D26" s="13">
        <v>78</v>
      </c>
      <c r="E26" s="11" t="s">
        <v>27</v>
      </c>
      <c r="F26" s="11"/>
      <c r="G26" s="11" t="s">
        <v>16</v>
      </c>
      <c r="H26" s="14"/>
      <c r="I26" s="14" t="str">
        <f t="shared" si="0"/>
        <v/>
      </c>
      <c r="J26" s="12"/>
    </row>
    <row r="27" ht="35" customHeight="1" spans="1:10">
      <c r="A27" s="11">
        <v>24</v>
      </c>
      <c r="B27" s="11" t="s">
        <v>25</v>
      </c>
      <c r="C27" s="12" t="s">
        <v>45</v>
      </c>
      <c r="D27" s="13">
        <v>1</v>
      </c>
      <c r="E27" s="11" t="s">
        <v>27</v>
      </c>
      <c r="F27" s="11"/>
      <c r="G27" s="11" t="s">
        <v>16</v>
      </c>
      <c r="H27" s="14"/>
      <c r="I27" s="14" t="str">
        <f t="shared" si="0"/>
        <v/>
      </c>
      <c r="J27" s="12"/>
    </row>
    <row r="28" ht="118.8" spans="1:10">
      <c r="A28" s="11">
        <v>25</v>
      </c>
      <c r="B28" s="11" t="s">
        <v>46</v>
      </c>
      <c r="C28" s="12" t="s">
        <v>47</v>
      </c>
      <c r="D28" s="13">
        <v>3550</v>
      </c>
      <c r="E28" s="11" t="s">
        <v>48</v>
      </c>
      <c r="F28" s="11"/>
      <c r="G28" s="11" t="s">
        <v>16</v>
      </c>
      <c r="H28" s="14"/>
      <c r="I28" s="14" t="str">
        <f t="shared" si="0"/>
        <v/>
      </c>
      <c r="J28" s="12"/>
    </row>
    <row r="29" ht="32.4" spans="1:10">
      <c r="A29" s="11">
        <v>26</v>
      </c>
      <c r="B29" s="11" t="s">
        <v>46</v>
      </c>
      <c r="C29" s="12" t="s">
        <v>49</v>
      </c>
      <c r="D29" s="13">
        <v>1105</v>
      </c>
      <c r="E29" s="11" t="s">
        <v>48</v>
      </c>
      <c r="F29" s="11"/>
      <c r="G29" s="11" t="s">
        <v>16</v>
      </c>
      <c r="H29" s="14"/>
      <c r="I29" s="14" t="str">
        <f t="shared" si="0"/>
        <v/>
      </c>
      <c r="J29" s="12"/>
    </row>
    <row r="30" ht="20" customHeight="1" spans="1:10">
      <c r="A30" s="11">
        <v>27</v>
      </c>
      <c r="B30" s="11" t="s">
        <v>50</v>
      </c>
      <c r="C30" s="12" t="s">
        <v>51</v>
      </c>
      <c r="D30" s="13">
        <v>650</v>
      </c>
      <c r="E30" s="11" t="s">
        <v>52</v>
      </c>
      <c r="F30" s="11"/>
      <c r="G30" s="11" t="s">
        <v>16</v>
      </c>
      <c r="H30" s="14"/>
      <c r="I30" s="14" t="str">
        <f t="shared" si="0"/>
        <v/>
      </c>
      <c r="J30" s="12"/>
    </row>
    <row r="31" ht="20" customHeight="1" spans="1:10">
      <c r="A31" s="11">
        <v>28</v>
      </c>
      <c r="B31" s="11" t="s">
        <v>50</v>
      </c>
      <c r="C31" s="12" t="s">
        <v>53</v>
      </c>
      <c r="D31" s="13">
        <v>650</v>
      </c>
      <c r="E31" s="11" t="s">
        <v>52</v>
      </c>
      <c r="F31" s="11"/>
      <c r="G31" s="11" t="s">
        <v>16</v>
      </c>
      <c r="H31" s="14"/>
      <c r="I31" s="14" t="str">
        <f t="shared" si="0"/>
        <v/>
      </c>
      <c r="J31" s="12"/>
    </row>
    <row r="32" ht="26" customHeight="1" spans="1:10">
      <c r="A32" s="11">
        <v>29</v>
      </c>
      <c r="B32" s="11" t="s">
        <v>54</v>
      </c>
      <c r="C32" s="12" t="s">
        <v>55</v>
      </c>
      <c r="D32" s="13">
        <v>1420</v>
      </c>
      <c r="E32" s="11" t="s">
        <v>56</v>
      </c>
      <c r="F32" s="11"/>
      <c r="G32" s="11" t="s">
        <v>16</v>
      </c>
      <c r="H32" s="14"/>
      <c r="I32" s="14" t="str">
        <f t="shared" si="0"/>
        <v/>
      </c>
      <c r="J32" s="12"/>
    </row>
    <row r="33" ht="32.4" spans="1:10">
      <c r="A33" s="11">
        <v>30</v>
      </c>
      <c r="B33" s="11" t="s">
        <v>57</v>
      </c>
      <c r="C33" s="12" t="s">
        <v>58</v>
      </c>
      <c r="D33" s="13">
        <v>1420</v>
      </c>
      <c r="E33" s="11" t="s">
        <v>56</v>
      </c>
      <c r="F33" s="11"/>
      <c r="G33" s="11" t="s">
        <v>16</v>
      </c>
      <c r="H33" s="14"/>
      <c r="I33" s="14" t="str">
        <f t="shared" si="0"/>
        <v/>
      </c>
      <c r="J33" s="12"/>
    </row>
    <row r="34" ht="21" customHeight="1" spans="1:10">
      <c r="A34" s="11">
        <v>31</v>
      </c>
      <c r="B34" s="11" t="s">
        <v>59</v>
      </c>
      <c r="C34" s="12" t="s">
        <v>60</v>
      </c>
      <c r="D34" s="13">
        <v>650</v>
      </c>
      <c r="E34" s="11" t="s">
        <v>27</v>
      </c>
      <c r="F34" s="11"/>
      <c r="G34" s="11" t="s">
        <v>16</v>
      </c>
      <c r="H34" s="14"/>
      <c r="I34" s="14" t="str">
        <f t="shared" si="0"/>
        <v/>
      </c>
      <c r="J34" s="12"/>
    </row>
    <row r="35" ht="27" customHeight="1" spans="1:10">
      <c r="A35" s="11">
        <v>32</v>
      </c>
      <c r="B35" s="11" t="s">
        <v>61</v>
      </c>
      <c r="C35" s="12"/>
      <c r="D35" s="13"/>
      <c r="E35" s="11"/>
      <c r="F35" s="11"/>
      <c r="G35" s="11"/>
      <c r="H35" s="14"/>
      <c r="I35" s="14" t="str">
        <f t="shared" si="0"/>
        <v/>
      </c>
      <c r="J35" s="12"/>
    </row>
    <row r="36" ht="22" customHeight="1" spans="1:10">
      <c r="A36" s="11">
        <v>32.1</v>
      </c>
      <c r="B36" s="11" t="s">
        <v>62</v>
      </c>
      <c r="C36" s="12"/>
      <c r="D36" s="13">
        <v>1</v>
      </c>
      <c r="E36" s="11" t="s">
        <v>56</v>
      </c>
      <c r="F36" s="11"/>
      <c r="G36" s="11" t="s">
        <v>16</v>
      </c>
      <c r="H36" s="14"/>
      <c r="I36" s="14" t="str">
        <f t="shared" si="0"/>
        <v/>
      </c>
      <c r="J36" s="12"/>
    </row>
    <row r="37" ht="22" customHeight="1" spans="1:10">
      <c r="A37" s="11">
        <v>32.2</v>
      </c>
      <c r="B37" s="11" t="s">
        <v>63</v>
      </c>
      <c r="C37" s="12" t="s">
        <v>64</v>
      </c>
      <c r="D37" s="13">
        <v>2</v>
      </c>
      <c r="E37" s="11" t="s">
        <v>56</v>
      </c>
      <c r="F37" s="11"/>
      <c r="G37" s="11" t="s">
        <v>16</v>
      </c>
      <c r="H37" s="14"/>
      <c r="I37" s="14" t="str">
        <f t="shared" ref="I37:I68" si="1">IF(H37="","",D37*H37)</f>
        <v/>
      </c>
      <c r="J37" s="12"/>
    </row>
    <row r="38" ht="64.8" spans="1:10">
      <c r="A38" s="11">
        <v>32.3</v>
      </c>
      <c r="B38" s="11" t="s">
        <v>65</v>
      </c>
      <c r="C38" s="12" t="s">
        <v>66</v>
      </c>
      <c r="D38" s="13">
        <v>2</v>
      </c>
      <c r="E38" s="11" t="s">
        <v>56</v>
      </c>
      <c r="F38" s="11"/>
      <c r="G38" s="11" t="s">
        <v>16</v>
      </c>
      <c r="H38" s="14"/>
      <c r="I38" s="14" t="str">
        <f t="shared" si="1"/>
        <v/>
      </c>
      <c r="J38" s="12"/>
    </row>
    <row r="39" ht="32.4" spans="1:10">
      <c r="A39" s="11">
        <v>32.4</v>
      </c>
      <c r="B39" s="11" t="s">
        <v>67</v>
      </c>
      <c r="C39" s="12" t="s">
        <v>68</v>
      </c>
      <c r="D39" s="13">
        <v>40</v>
      </c>
      <c r="E39" s="11" t="s">
        <v>15</v>
      </c>
      <c r="F39" s="11"/>
      <c r="G39" s="11" t="s">
        <v>16</v>
      </c>
      <c r="H39" s="14"/>
      <c r="I39" s="14" t="str">
        <f t="shared" si="1"/>
        <v/>
      </c>
      <c r="J39" s="12"/>
    </row>
    <row r="40" ht="108" spans="1:10">
      <c r="A40" s="11">
        <v>32.5</v>
      </c>
      <c r="B40" s="11" t="s">
        <v>69</v>
      </c>
      <c r="C40" s="12" t="s">
        <v>70</v>
      </c>
      <c r="D40" s="13">
        <v>1599</v>
      </c>
      <c r="E40" s="11" t="s">
        <v>27</v>
      </c>
      <c r="F40" s="11"/>
      <c r="G40" s="11" t="s">
        <v>16</v>
      </c>
      <c r="H40" s="14"/>
      <c r="I40" s="14" t="str">
        <f t="shared" si="1"/>
        <v/>
      </c>
      <c r="J40" s="12"/>
    </row>
    <row r="41" ht="108" spans="1:10">
      <c r="A41" s="11">
        <v>32.6</v>
      </c>
      <c r="B41" s="11" t="s">
        <v>71</v>
      </c>
      <c r="C41" s="12" t="s">
        <v>72</v>
      </c>
      <c r="D41" s="13">
        <v>1550</v>
      </c>
      <c r="E41" s="11" t="s">
        <v>27</v>
      </c>
      <c r="F41" s="11"/>
      <c r="G41" s="11" t="s">
        <v>16</v>
      </c>
      <c r="H41" s="14"/>
      <c r="I41" s="14" t="str">
        <f t="shared" si="1"/>
        <v/>
      </c>
      <c r="J41" s="12"/>
    </row>
    <row r="42" ht="108" spans="1:10">
      <c r="A42" s="11">
        <v>33</v>
      </c>
      <c r="B42" s="11" t="s">
        <v>73</v>
      </c>
      <c r="C42" s="12" t="s">
        <v>74</v>
      </c>
      <c r="D42" s="13">
        <v>308</v>
      </c>
      <c r="E42" s="11" t="s">
        <v>27</v>
      </c>
      <c r="F42" s="11"/>
      <c r="G42" s="11" t="s">
        <v>16</v>
      </c>
      <c r="H42" s="14"/>
      <c r="I42" s="14" t="str">
        <f t="shared" si="1"/>
        <v/>
      </c>
      <c r="J42" s="12"/>
    </row>
    <row r="43" ht="54" spans="1:10">
      <c r="A43" s="11">
        <v>33.1</v>
      </c>
      <c r="B43" s="11" t="s">
        <v>65</v>
      </c>
      <c r="C43" s="12" t="s">
        <v>75</v>
      </c>
      <c r="D43" s="13">
        <v>2</v>
      </c>
      <c r="E43" s="11" t="s">
        <v>76</v>
      </c>
      <c r="F43" s="11"/>
      <c r="G43" s="11" t="s">
        <v>16</v>
      </c>
      <c r="H43" s="14"/>
      <c r="I43" s="14" t="str">
        <f t="shared" si="1"/>
        <v/>
      </c>
      <c r="J43" s="12"/>
    </row>
    <row r="44" ht="32.4" spans="1:10">
      <c r="A44" s="11">
        <v>33.2</v>
      </c>
      <c r="B44" s="11" t="s">
        <v>67</v>
      </c>
      <c r="C44" s="12" t="s">
        <v>77</v>
      </c>
      <c r="D44" s="13">
        <v>2</v>
      </c>
      <c r="E44" s="11" t="s">
        <v>15</v>
      </c>
      <c r="F44" s="11"/>
      <c r="G44" s="11" t="s">
        <v>16</v>
      </c>
      <c r="H44" s="14"/>
      <c r="I44" s="14" t="str">
        <f t="shared" si="1"/>
        <v/>
      </c>
      <c r="J44" s="12"/>
    </row>
    <row r="45" ht="32.4" spans="1:10">
      <c r="A45" s="11">
        <v>33.3</v>
      </c>
      <c r="B45" s="11" t="s">
        <v>67</v>
      </c>
      <c r="C45" s="12" t="s">
        <v>78</v>
      </c>
      <c r="D45" s="13">
        <v>1</v>
      </c>
      <c r="E45" s="11" t="s">
        <v>15</v>
      </c>
      <c r="F45" s="11"/>
      <c r="G45" s="11" t="s">
        <v>16</v>
      </c>
      <c r="H45" s="14"/>
      <c r="I45" s="14" t="str">
        <f t="shared" si="1"/>
        <v/>
      </c>
      <c r="J45" s="12"/>
    </row>
    <row r="46" ht="105" customHeight="1" spans="1:10">
      <c r="A46" s="11">
        <v>33.4</v>
      </c>
      <c r="B46" s="11" t="s">
        <v>79</v>
      </c>
      <c r="C46" s="12" t="s">
        <v>80</v>
      </c>
      <c r="D46" s="13">
        <v>3</v>
      </c>
      <c r="E46" s="11" t="s">
        <v>27</v>
      </c>
      <c r="F46" s="11"/>
      <c r="G46" s="11" t="s">
        <v>16</v>
      </c>
      <c r="H46" s="14"/>
      <c r="I46" s="14" t="str">
        <f t="shared" si="1"/>
        <v/>
      </c>
      <c r="J46" s="12"/>
    </row>
    <row r="47" ht="32.4" spans="1:10">
      <c r="A47" s="11">
        <v>33.5</v>
      </c>
      <c r="B47" s="11" t="s">
        <v>67</v>
      </c>
      <c r="C47" s="12" t="s">
        <v>81</v>
      </c>
      <c r="D47" s="13">
        <v>1</v>
      </c>
      <c r="E47" s="11" t="s">
        <v>15</v>
      </c>
      <c r="F47" s="11"/>
      <c r="G47" s="11" t="s">
        <v>16</v>
      </c>
      <c r="H47" s="14"/>
      <c r="I47" s="14" t="str">
        <f t="shared" si="1"/>
        <v/>
      </c>
      <c r="J47" s="12"/>
    </row>
    <row r="48" ht="32.4" spans="1:10">
      <c r="A48" s="11">
        <v>33.6</v>
      </c>
      <c r="B48" s="11" t="s">
        <v>67</v>
      </c>
      <c r="C48" s="12" t="s">
        <v>82</v>
      </c>
      <c r="D48" s="13">
        <v>1</v>
      </c>
      <c r="E48" s="11" t="s">
        <v>15</v>
      </c>
      <c r="F48" s="11"/>
      <c r="G48" s="11" t="s">
        <v>16</v>
      </c>
      <c r="H48" s="14"/>
      <c r="I48" s="14" t="str">
        <f t="shared" si="1"/>
        <v/>
      </c>
      <c r="J48" s="12"/>
    </row>
    <row r="49" ht="64.8" spans="1:10">
      <c r="A49" s="11">
        <v>33.7</v>
      </c>
      <c r="B49" s="11" t="s">
        <v>65</v>
      </c>
      <c r="C49" s="12" t="s">
        <v>66</v>
      </c>
      <c r="D49" s="13">
        <v>1</v>
      </c>
      <c r="E49" s="11" t="s">
        <v>76</v>
      </c>
      <c r="F49" s="11"/>
      <c r="G49" s="11" t="s">
        <v>16</v>
      </c>
      <c r="H49" s="14"/>
      <c r="I49" s="14" t="str">
        <f t="shared" si="1"/>
        <v/>
      </c>
      <c r="J49" s="12"/>
    </row>
    <row r="50" ht="75.6" spans="1:10">
      <c r="A50" s="11">
        <v>33.8</v>
      </c>
      <c r="B50" s="11" t="s">
        <v>65</v>
      </c>
      <c r="C50" s="12" t="s">
        <v>83</v>
      </c>
      <c r="D50" s="13">
        <v>1</v>
      </c>
      <c r="E50" s="11" t="s">
        <v>76</v>
      </c>
      <c r="F50" s="11"/>
      <c r="G50" s="11" t="s">
        <v>16</v>
      </c>
      <c r="H50" s="14"/>
      <c r="I50" s="14" t="str">
        <f t="shared" si="1"/>
        <v/>
      </c>
      <c r="J50" s="12"/>
    </row>
    <row r="51" spans="1:10">
      <c r="A51" s="11">
        <v>34</v>
      </c>
      <c r="B51" s="11" t="s">
        <v>84</v>
      </c>
      <c r="C51" s="12"/>
      <c r="D51" s="13"/>
      <c r="E51" s="11"/>
      <c r="F51" s="11"/>
      <c r="G51" s="11" t="s">
        <v>16</v>
      </c>
      <c r="H51" s="14"/>
      <c r="I51" s="14" t="str">
        <f t="shared" si="1"/>
        <v/>
      </c>
      <c r="J51" s="12"/>
    </row>
    <row r="52" ht="118.8" spans="1:10">
      <c r="A52" s="11">
        <v>34.1</v>
      </c>
      <c r="B52" s="11" t="s">
        <v>85</v>
      </c>
      <c r="C52" s="12" t="s">
        <v>86</v>
      </c>
      <c r="D52" s="26">
        <v>1</v>
      </c>
      <c r="E52" s="11" t="s">
        <v>56</v>
      </c>
      <c r="F52" s="11"/>
      <c r="G52" s="11" t="s">
        <v>16</v>
      </c>
      <c r="H52" s="14"/>
      <c r="I52" s="14" t="str">
        <f t="shared" si="1"/>
        <v/>
      </c>
      <c r="J52" s="12"/>
    </row>
    <row r="53" ht="24" customHeight="1" spans="1:10">
      <c r="A53" s="11">
        <v>34.2</v>
      </c>
      <c r="B53" s="11" t="s">
        <v>87</v>
      </c>
      <c r="C53" s="12" t="s">
        <v>88</v>
      </c>
      <c r="D53" s="13">
        <v>4</v>
      </c>
      <c r="E53" s="11" t="s">
        <v>56</v>
      </c>
      <c r="F53" s="11"/>
      <c r="G53" s="11" t="s">
        <v>16</v>
      </c>
      <c r="H53" s="14"/>
      <c r="I53" s="14" t="str">
        <f t="shared" si="1"/>
        <v/>
      </c>
      <c r="J53" s="12"/>
    </row>
    <row r="54" ht="24" customHeight="1" spans="1:10">
      <c r="A54" s="11">
        <v>34.3</v>
      </c>
      <c r="B54" s="11" t="s">
        <v>89</v>
      </c>
      <c r="C54" s="12" t="s">
        <v>90</v>
      </c>
      <c r="D54" s="13">
        <v>1</v>
      </c>
      <c r="E54" s="11" t="s">
        <v>27</v>
      </c>
      <c r="F54" s="11"/>
      <c r="G54" s="11" t="s">
        <v>16</v>
      </c>
      <c r="H54" s="14"/>
      <c r="I54" s="14" t="str">
        <f t="shared" si="1"/>
        <v/>
      </c>
      <c r="J54" s="12"/>
    </row>
    <row r="55" ht="24" customHeight="1" spans="1:10">
      <c r="A55" s="11">
        <v>34.4</v>
      </c>
      <c r="B55" s="11" t="s">
        <v>91</v>
      </c>
      <c r="C55" s="12" t="s">
        <v>92</v>
      </c>
      <c r="D55" s="13">
        <v>1</v>
      </c>
      <c r="E55" s="11" t="s">
        <v>27</v>
      </c>
      <c r="F55" s="11"/>
      <c r="G55" s="11" t="s">
        <v>16</v>
      </c>
      <c r="H55" s="14"/>
      <c r="I55" s="14" t="str">
        <f t="shared" si="1"/>
        <v/>
      </c>
      <c r="J55" s="12"/>
    </row>
    <row r="56" ht="24" customHeight="1" spans="1:10">
      <c r="A56" s="11">
        <v>34.5</v>
      </c>
      <c r="B56" s="11" t="s">
        <v>93</v>
      </c>
      <c r="C56" s="12" t="s">
        <v>94</v>
      </c>
      <c r="D56" s="13">
        <v>3</v>
      </c>
      <c r="E56" s="11" t="s">
        <v>56</v>
      </c>
      <c r="F56" s="11"/>
      <c r="G56" s="11" t="s">
        <v>16</v>
      </c>
      <c r="H56" s="14"/>
      <c r="I56" s="14" t="str">
        <f t="shared" si="1"/>
        <v/>
      </c>
      <c r="J56" s="12"/>
    </row>
    <row r="57" ht="24" customHeight="1" spans="1:10">
      <c r="A57" s="11">
        <v>34.6</v>
      </c>
      <c r="B57" s="11" t="s">
        <v>95</v>
      </c>
      <c r="C57" s="12" t="s">
        <v>96</v>
      </c>
      <c r="D57" s="13">
        <v>1</v>
      </c>
      <c r="E57" s="11" t="s">
        <v>56</v>
      </c>
      <c r="F57" s="11"/>
      <c r="G57" s="11" t="s">
        <v>16</v>
      </c>
      <c r="H57" s="14"/>
      <c r="I57" s="14" t="str">
        <f t="shared" si="1"/>
        <v/>
      </c>
      <c r="J57" s="12"/>
    </row>
    <row r="58" ht="50" customHeight="1" spans="1:10">
      <c r="A58" s="11">
        <v>34.7</v>
      </c>
      <c r="B58" s="11" t="s">
        <v>97</v>
      </c>
      <c r="C58" s="12" t="s">
        <v>98</v>
      </c>
      <c r="D58" s="13">
        <v>1</v>
      </c>
      <c r="E58" s="11" t="s">
        <v>56</v>
      </c>
      <c r="F58" s="11"/>
      <c r="G58" s="11" t="s">
        <v>16</v>
      </c>
      <c r="H58" s="14"/>
      <c r="I58" s="14" t="str">
        <f t="shared" si="1"/>
        <v/>
      </c>
      <c r="J58" s="12"/>
    </row>
    <row r="59" ht="21.6" spans="1:10">
      <c r="A59" s="11">
        <v>35</v>
      </c>
      <c r="B59" s="11" t="s">
        <v>99</v>
      </c>
      <c r="C59" s="12"/>
      <c r="D59" s="13"/>
      <c r="E59" s="11"/>
      <c r="F59" s="11"/>
      <c r="G59" s="11" t="s">
        <v>16</v>
      </c>
      <c r="H59" s="14"/>
      <c r="I59" s="14" t="str">
        <f t="shared" si="1"/>
        <v/>
      </c>
      <c r="J59" s="12"/>
    </row>
    <row r="60" ht="118.8" spans="1:10">
      <c r="A60" s="11">
        <v>35.1</v>
      </c>
      <c r="B60" s="11" t="s">
        <v>85</v>
      </c>
      <c r="C60" s="12" t="s">
        <v>100</v>
      </c>
      <c r="D60" s="26">
        <v>1</v>
      </c>
      <c r="E60" s="11" t="s">
        <v>56</v>
      </c>
      <c r="F60" s="11"/>
      <c r="G60" s="11" t="s">
        <v>16</v>
      </c>
      <c r="H60" s="14"/>
      <c r="I60" s="14" t="str">
        <f t="shared" si="1"/>
        <v/>
      </c>
      <c r="J60" s="12"/>
    </row>
    <row r="61" ht="23" customHeight="1" spans="1:10">
      <c r="A61" s="11">
        <v>35.2</v>
      </c>
      <c r="B61" s="11" t="s">
        <v>87</v>
      </c>
      <c r="C61" s="12" t="s">
        <v>101</v>
      </c>
      <c r="D61" s="13">
        <v>1</v>
      </c>
      <c r="E61" s="11" t="s">
        <v>56</v>
      </c>
      <c r="F61" s="11"/>
      <c r="G61" s="11" t="s">
        <v>16</v>
      </c>
      <c r="H61" s="14"/>
      <c r="I61" s="14" t="str">
        <f t="shared" si="1"/>
        <v/>
      </c>
      <c r="J61" s="12"/>
    </row>
    <row r="62" ht="23" customHeight="1" spans="1:10">
      <c r="A62" s="11">
        <v>35.3</v>
      </c>
      <c r="B62" s="11" t="s">
        <v>89</v>
      </c>
      <c r="C62" s="12" t="s">
        <v>90</v>
      </c>
      <c r="D62" s="13">
        <v>1</v>
      </c>
      <c r="E62" s="11" t="s">
        <v>27</v>
      </c>
      <c r="F62" s="11"/>
      <c r="G62" s="11" t="s">
        <v>16</v>
      </c>
      <c r="H62" s="14"/>
      <c r="I62" s="14" t="str">
        <f t="shared" si="1"/>
        <v/>
      </c>
      <c r="J62" s="12"/>
    </row>
    <row r="63" ht="23" customHeight="1" spans="1:10">
      <c r="A63" s="11">
        <v>35.4</v>
      </c>
      <c r="B63" s="11" t="s">
        <v>91</v>
      </c>
      <c r="C63" s="12" t="s">
        <v>102</v>
      </c>
      <c r="D63" s="13">
        <v>1</v>
      </c>
      <c r="E63" s="11" t="s">
        <v>27</v>
      </c>
      <c r="F63" s="11"/>
      <c r="G63" s="11" t="s">
        <v>16</v>
      </c>
      <c r="H63" s="14"/>
      <c r="I63" s="14" t="str">
        <f t="shared" si="1"/>
        <v/>
      </c>
      <c r="J63" s="12"/>
    </row>
    <row r="64" ht="23" customHeight="1" spans="1:10">
      <c r="A64" s="11">
        <v>35.5</v>
      </c>
      <c r="B64" s="11" t="s">
        <v>93</v>
      </c>
      <c r="C64" s="12" t="s">
        <v>103</v>
      </c>
      <c r="D64" s="13">
        <v>2</v>
      </c>
      <c r="E64" s="11" t="s">
        <v>56</v>
      </c>
      <c r="F64" s="11"/>
      <c r="G64" s="11" t="s">
        <v>16</v>
      </c>
      <c r="H64" s="14"/>
      <c r="I64" s="14" t="str">
        <f t="shared" si="1"/>
        <v/>
      </c>
      <c r="J64" s="12"/>
    </row>
    <row r="65" ht="23" customHeight="1" spans="1:10">
      <c r="A65" s="11">
        <v>35.6</v>
      </c>
      <c r="B65" s="11" t="s">
        <v>95</v>
      </c>
      <c r="C65" s="12" t="s">
        <v>104</v>
      </c>
      <c r="D65" s="13">
        <v>1</v>
      </c>
      <c r="E65" s="11" t="s">
        <v>56</v>
      </c>
      <c r="F65" s="11"/>
      <c r="G65" s="11" t="s">
        <v>16</v>
      </c>
      <c r="H65" s="14"/>
      <c r="I65" s="14" t="str">
        <f t="shared" si="1"/>
        <v/>
      </c>
      <c r="J65" s="12"/>
    </row>
    <row r="66" ht="53" customHeight="1" spans="1:10">
      <c r="A66" s="11">
        <v>35.7</v>
      </c>
      <c r="B66" s="11" t="s">
        <v>97</v>
      </c>
      <c r="C66" s="12" t="s">
        <v>105</v>
      </c>
      <c r="D66" s="13">
        <v>1</v>
      </c>
      <c r="E66" s="11" t="s">
        <v>56</v>
      </c>
      <c r="F66" s="11"/>
      <c r="G66" s="11" t="s">
        <v>16</v>
      </c>
      <c r="H66" s="14"/>
      <c r="I66" s="14" t="str">
        <f t="shared" si="1"/>
        <v/>
      </c>
      <c r="J66" s="12"/>
    </row>
    <row r="67" ht="140.4" spans="1:10">
      <c r="A67" s="11"/>
      <c r="B67" s="11" t="s">
        <v>106</v>
      </c>
      <c r="C67" s="12" t="s">
        <v>107</v>
      </c>
      <c r="D67" s="26">
        <v>1</v>
      </c>
      <c r="E67" s="11" t="s">
        <v>56</v>
      </c>
      <c r="F67" s="11"/>
      <c r="G67" s="11" t="s">
        <v>16</v>
      </c>
      <c r="H67" s="14"/>
      <c r="I67" s="14" t="str">
        <f t="shared" si="1"/>
        <v/>
      </c>
      <c r="J67" s="12"/>
    </row>
    <row r="68" spans="1:10">
      <c r="A68" s="11">
        <v>36</v>
      </c>
      <c r="B68" s="11" t="s">
        <v>108</v>
      </c>
      <c r="C68" s="12"/>
      <c r="D68" s="13"/>
      <c r="E68" s="11"/>
      <c r="F68" s="11"/>
      <c r="G68" s="11" t="s">
        <v>16</v>
      </c>
      <c r="H68" s="14"/>
      <c r="I68" s="14" t="str">
        <f t="shared" si="1"/>
        <v/>
      </c>
      <c r="J68" s="12"/>
    </row>
    <row r="69" ht="32.4" spans="1:10">
      <c r="A69" s="11">
        <v>36.1</v>
      </c>
      <c r="B69" s="11" t="s">
        <v>109</v>
      </c>
      <c r="C69" s="12" t="s">
        <v>110</v>
      </c>
      <c r="D69" s="13">
        <v>3</v>
      </c>
      <c r="E69" s="11" t="s">
        <v>56</v>
      </c>
      <c r="F69" s="11"/>
      <c r="G69" s="11" t="s">
        <v>16</v>
      </c>
      <c r="H69" s="14"/>
      <c r="I69" s="14" t="str">
        <f t="shared" ref="I69:I86" si="2">IF(H69="","",D69*H69)</f>
        <v/>
      </c>
      <c r="J69" s="12"/>
    </row>
    <row r="70" ht="21.6" spans="1:10">
      <c r="A70" s="11">
        <v>36.2</v>
      </c>
      <c r="B70" s="11" t="s">
        <v>111</v>
      </c>
      <c r="C70" s="12" t="s">
        <v>112</v>
      </c>
      <c r="D70" s="13">
        <v>4</v>
      </c>
      <c r="E70" s="11" t="s">
        <v>56</v>
      </c>
      <c r="F70" s="11"/>
      <c r="G70" s="11" t="s">
        <v>16</v>
      </c>
      <c r="H70" s="14"/>
      <c r="I70" s="14" t="str">
        <f t="shared" si="2"/>
        <v/>
      </c>
      <c r="J70" s="12"/>
    </row>
    <row r="71" ht="54" spans="1:10">
      <c r="A71" s="11">
        <v>36.3</v>
      </c>
      <c r="B71" s="11" t="s">
        <v>113</v>
      </c>
      <c r="C71" s="12" t="s">
        <v>114</v>
      </c>
      <c r="D71" s="13">
        <v>3</v>
      </c>
      <c r="E71" s="11" t="s">
        <v>27</v>
      </c>
      <c r="F71" s="11"/>
      <c r="G71" s="11" t="s">
        <v>16</v>
      </c>
      <c r="H71" s="14"/>
      <c r="I71" s="14" t="str">
        <f t="shared" si="2"/>
        <v/>
      </c>
      <c r="J71" s="12"/>
    </row>
    <row r="72" ht="32.4" spans="1:10">
      <c r="A72" s="11">
        <v>36.4</v>
      </c>
      <c r="B72" s="11" t="s">
        <v>115</v>
      </c>
      <c r="C72" s="12" t="s">
        <v>116</v>
      </c>
      <c r="D72" s="13">
        <v>2</v>
      </c>
      <c r="E72" s="11" t="s">
        <v>56</v>
      </c>
      <c r="F72" s="11"/>
      <c r="G72" s="11" t="s">
        <v>16</v>
      </c>
      <c r="H72" s="14"/>
      <c r="I72" s="14" t="str">
        <f t="shared" si="2"/>
        <v/>
      </c>
      <c r="J72" s="12"/>
    </row>
    <row r="73" ht="23" customHeight="1" spans="1:10">
      <c r="A73" s="11">
        <v>36.5</v>
      </c>
      <c r="B73" s="11" t="s">
        <v>63</v>
      </c>
      <c r="C73" s="12" t="s">
        <v>117</v>
      </c>
      <c r="D73" s="13">
        <v>1</v>
      </c>
      <c r="E73" s="11" t="s">
        <v>56</v>
      </c>
      <c r="F73" s="11"/>
      <c r="G73" s="11" t="s">
        <v>16</v>
      </c>
      <c r="H73" s="14"/>
      <c r="I73" s="14" t="str">
        <f t="shared" si="2"/>
        <v/>
      </c>
      <c r="J73" s="12"/>
    </row>
    <row r="74" ht="32.4" spans="1:10">
      <c r="A74" s="11">
        <v>36.6</v>
      </c>
      <c r="B74" s="11" t="s">
        <v>97</v>
      </c>
      <c r="C74" s="12" t="s">
        <v>118</v>
      </c>
      <c r="D74" s="13">
        <v>1</v>
      </c>
      <c r="E74" s="11" t="s">
        <v>56</v>
      </c>
      <c r="F74" s="11"/>
      <c r="G74" s="11" t="s">
        <v>16</v>
      </c>
      <c r="H74" s="14"/>
      <c r="I74" s="14" t="str">
        <f t="shared" si="2"/>
        <v/>
      </c>
      <c r="J74" s="12"/>
    </row>
    <row r="75" ht="21" customHeight="1" spans="1:10">
      <c r="A75" s="11"/>
      <c r="B75" s="11" t="s">
        <v>119</v>
      </c>
      <c r="C75" s="12" t="s">
        <v>120</v>
      </c>
      <c r="D75" s="13">
        <v>1</v>
      </c>
      <c r="E75" s="11" t="s">
        <v>15</v>
      </c>
      <c r="F75" s="11"/>
      <c r="G75" s="11"/>
      <c r="H75" s="14"/>
      <c r="I75" s="14" t="str">
        <f t="shared" si="2"/>
        <v/>
      </c>
      <c r="J75" s="12"/>
    </row>
    <row r="76" ht="27" customHeight="1" spans="1:10">
      <c r="A76" s="11">
        <v>37</v>
      </c>
      <c r="B76" s="11" t="s">
        <v>121</v>
      </c>
      <c r="C76" s="12"/>
      <c r="D76" s="13"/>
      <c r="E76" s="11"/>
      <c r="F76" s="11"/>
      <c r="G76" s="11" t="s">
        <v>16</v>
      </c>
      <c r="H76" s="14"/>
      <c r="I76" s="14" t="str">
        <f t="shared" si="2"/>
        <v/>
      </c>
      <c r="J76" s="12"/>
    </row>
    <row r="77" ht="35" customHeight="1" spans="1:10">
      <c r="A77" s="11">
        <v>37.1</v>
      </c>
      <c r="B77" s="11" t="s">
        <v>122</v>
      </c>
      <c r="C77" s="12" t="s">
        <v>123</v>
      </c>
      <c r="D77" s="13">
        <v>3</v>
      </c>
      <c r="E77" s="11" t="s">
        <v>56</v>
      </c>
      <c r="F77" s="11"/>
      <c r="G77" s="11" t="s">
        <v>16</v>
      </c>
      <c r="H77" s="14"/>
      <c r="I77" s="14" t="str">
        <f t="shared" si="2"/>
        <v/>
      </c>
      <c r="J77" s="12"/>
    </row>
    <row r="78" ht="27" customHeight="1" spans="1:10">
      <c r="A78" s="11">
        <v>37.2</v>
      </c>
      <c r="B78" s="11" t="s">
        <v>111</v>
      </c>
      <c r="C78" s="12" t="s">
        <v>124</v>
      </c>
      <c r="D78" s="13">
        <v>2</v>
      </c>
      <c r="E78" s="11" t="s">
        <v>56</v>
      </c>
      <c r="F78" s="11"/>
      <c r="G78" s="11" t="s">
        <v>16</v>
      </c>
      <c r="H78" s="14"/>
      <c r="I78" s="14" t="str">
        <f t="shared" si="2"/>
        <v/>
      </c>
      <c r="J78" s="12"/>
    </row>
    <row r="79" ht="30" customHeight="1" spans="1:10">
      <c r="A79" s="11">
        <v>37.3</v>
      </c>
      <c r="B79" s="11" t="s">
        <v>113</v>
      </c>
      <c r="C79" s="12" t="s">
        <v>125</v>
      </c>
      <c r="D79" s="13">
        <v>2</v>
      </c>
      <c r="E79" s="11" t="s">
        <v>27</v>
      </c>
      <c r="F79" s="11"/>
      <c r="G79" s="11" t="s">
        <v>16</v>
      </c>
      <c r="H79" s="14"/>
      <c r="I79" s="14" t="str">
        <f t="shared" si="2"/>
        <v/>
      </c>
      <c r="J79" s="12"/>
    </row>
    <row r="80" ht="43.2" spans="1:10">
      <c r="A80" s="11">
        <v>37.4</v>
      </c>
      <c r="B80" s="11" t="s">
        <v>115</v>
      </c>
      <c r="C80" s="12" t="s">
        <v>126</v>
      </c>
      <c r="D80" s="13">
        <v>2</v>
      </c>
      <c r="E80" s="11" t="s">
        <v>56</v>
      </c>
      <c r="F80" s="11"/>
      <c r="G80" s="11" t="s">
        <v>16</v>
      </c>
      <c r="H80" s="14"/>
      <c r="I80" s="14" t="str">
        <f t="shared" si="2"/>
        <v/>
      </c>
      <c r="J80" s="12"/>
    </row>
    <row r="81" ht="32.4" spans="1:10">
      <c r="A81" s="11">
        <v>37.5</v>
      </c>
      <c r="B81" s="11" t="s">
        <v>97</v>
      </c>
      <c r="C81" s="12" t="s">
        <v>127</v>
      </c>
      <c r="D81" s="13">
        <v>1</v>
      </c>
      <c r="E81" s="11" t="s">
        <v>56</v>
      </c>
      <c r="F81" s="11"/>
      <c r="G81" s="11" t="s">
        <v>16</v>
      </c>
      <c r="H81" s="14"/>
      <c r="I81" s="14" t="str">
        <f t="shared" si="2"/>
        <v/>
      </c>
      <c r="J81" s="12"/>
    </row>
    <row r="82" ht="27" customHeight="1" spans="1:10">
      <c r="A82" s="11">
        <v>38</v>
      </c>
      <c r="B82" s="11" t="s">
        <v>128</v>
      </c>
      <c r="C82" s="12"/>
      <c r="D82" s="13"/>
      <c r="E82" s="11"/>
      <c r="F82" s="11"/>
      <c r="G82" s="11" t="s">
        <v>16</v>
      </c>
      <c r="H82" s="14"/>
      <c r="I82" s="14" t="str">
        <f t="shared" si="2"/>
        <v/>
      </c>
      <c r="J82" s="12"/>
    </row>
    <row r="83" ht="140.4" spans="1:10">
      <c r="A83" s="11">
        <v>38.1</v>
      </c>
      <c r="B83" s="11" t="s">
        <v>129</v>
      </c>
      <c r="C83" s="12" t="s">
        <v>130</v>
      </c>
      <c r="D83" s="13">
        <v>1</v>
      </c>
      <c r="E83" s="11" t="s">
        <v>56</v>
      </c>
      <c r="F83" s="11"/>
      <c r="G83" s="11" t="s">
        <v>16</v>
      </c>
      <c r="H83" s="14"/>
      <c r="I83" s="14" t="str">
        <f t="shared" si="2"/>
        <v/>
      </c>
      <c r="J83" s="12"/>
    </row>
    <row r="84" ht="21" customHeight="1" spans="1:10">
      <c r="A84" s="11">
        <v>38.2</v>
      </c>
      <c r="B84" s="11" t="s">
        <v>111</v>
      </c>
      <c r="C84" s="12" t="s">
        <v>124</v>
      </c>
      <c r="D84" s="13">
        <v>1</v>
      </c>
      <c r="E84" s="11" t="s">
        <v>56</v>
      </c>
      <c r="F84" s="11"/>
      <c r="G84" s="11" t="s">
        <v>16</v>
      </c>
      <c r="H84" s="14"/>
      <c r="I84" s="14" t="str">
        <f t="shared" si="2"/>
        <v/>
      </c>
      <c r="J84" s="12"/>
    </row>
    <row r="85" ht="21" customHeight="1" spans="1:10">
      <c r="A85" s="11"/>
      <c r="B85" s="11" t="s">
        <v>63</v>
      </c>
      <c r="C85" s="12" t="s">
        <v>131</v>
      </c>
      <c r="D85" s="13">
        <v>1</v>
      </c>
      <c r="E85" s="11" t="s">
        <v>56</v>
      </c>
      <c r="F85" s="11"/>
      <c r="G85" s="11">
        <v>0</v>
      </c>
      <c r="H85" s="14"/>
      <c r="I85" s="14" t="str">
        <f t="shared" si="2"/>
        <v/>
      </c>
      <c r="J85" s="12"/>
    </row>
    <row r="86" ht="21" customHeight="1" spans="1:10">
      <c r="A86" s="11">
        <v>38.3</v>
      </c>
      <c r="B86" s="11" t="s">
        <v>119</v>
      </c>
      <c r="C86" s="12" t="s">
        <v>132</v>
      </c>
      <c r="D86" s="13">
        <v>1</v>
      </c>
      <c r="E86" s="11" t="s">
        <v>27</v>
      </c>
      <c r="F86" s="11"/>
      <c r="G86" s="11" t="s">
        <v>16</v>
      </c>
      <c r="H86" s="14"/>
      <c r="I86" s="14" t="str">
        <f t="shared" si="2"/>
        <v/>
      </c>
      <c r="J86" s="12"/>
    </row>
    <row r="87" ht="24" customHeight="1" spans="1:10">
      <c r="A87" s="11"/>
      <c r="B87" s="11" t="s">
        <v>133</v>
      </c>
      <c r="C87" s="11"/>
      <c r="D87" s="13"/>
      <c r="E87" s="11"/>
      <c r="F87" s="11"/>
      <c r="G87" s="11"/>
      <c r="H87" s="14"/>
      <c r="I87" s="14" t="str">
        <f>IF(SUM(I4:I86)=0,"",SUM(I4:I86))</f>
        <v/>
      </c>
      <c r="J87" s="11"/>
    </row>
    <row r="88" s="1" customFormat="1" ht="21" customHeight="1" spans="1:16382">
      <c r="A88" s="15" t="s">
        <v>134</v>
      </c>
      <c r="B88" s="15"/>
      <c r="C88" s="16"/>
      <c r="D88" s="15"/>
      <c r="E88" s="15"/>
      <c r="F88" s="15"/>
      <c r="G88" s="15"/>
      <c r="H88" s="15"/>
      <c r="I88" s="15"/>
      <c r="J88" s="16"/>
      <c r="XEU88"/>
      <c r="XEV88"/>
      <c r="XEW88"/>
      <c r="XEX88"/>
      <c r="XEY88"/>
      <c r="XEZ88"/>
      <c r="XFA88"/>
      <c r="XFB88"/>
    </row>
    <row r="89" s="1" customFormat="1" ht="21" customHeight="1" spans="1:16382">
      <c r="A89" s="17" t="s">
        <v>135</v>
      </c>
      <c r="B89" s="17"/>
      <c r="C89" s="18"/>
      <c r="D89" s="17"/>
      <c r="E89" s="17"/>
      <c r="F89" s="17"/>
      <c r="G89" s="17"/>
      <c r="H89" s="17"/>
      <c r="I89" s="17"/>
      <c r="J89" s="18"/>
      <c r="XEU89"/>
      <c r="XEV89"/>
      <c r="XEW89"/>
      <c r="XEX89"/>
      <c r="XEY89"/>
      <c r="XEZ89"/>
      <c r="XFA89"/>
      <c r="XFB89"/>
    </row>
    <row r="90" s="1" customFormat="1" ht="36" customHeight="1" spans="1:16382">
      <c r="A90"/>
      <c r="B90"/>
      <c r="C90" s="19"/>
      <c r="D90"/>
      <c r="E90"/>
      <c r="F90"/>
      <c r="G90" s="20" t="s">
        <v>136</v>
      </c>
      <c r="H90" s="21"/>
      <c r="I90" s="21"/>
      <c r="J90" s="19"/>
      <c r="XEU90"/>
      <c r="XEV90"/>
      <c r="XEW90"/>
      <c r="XEX90"/>
      <c r="XEY90"/>
      <c r="XEZ90"/>
      <c r="XFA90"/>
      <c r="XFB90"/>
    </row>
    <row r="91" s="1" customFormat="1" ht="21" customHeight="1" spans="1:16382">
      <c r="A91"/>
      <c r="B91"/>
      <c r="C91" s="19"/>
      <c r="D91"/>
      <c r="E91"/>
      <c r="F91"/>
      <c r="G91" s="22" t="s">
        <v>137</v>
      </c>
      <c r="H91" s="23" t="s">
        <v>138</v>
      </c>
      <c r="I91" s="25"/>
      <c r="J91" s="19"/>
      <c r="XEU91"/>
      <c r="XEV91"/>
      <c r="XEW91"/>
      <c r="XEX91"/>
      <c r="XEY91"/>
      <c r="XEZ91"/>
      <c r="XFA91"/>
      <c r="XFB91"/>
    </row>
  </sheetData>
  <mergeCells count="6">
    <mergeCell ref="A1:J1"/>
    <mergeCell ref="A2:F2"/>
    <mergeCell ref="G2:J2"/>
    <mergeCell ref="A88:J88"/>
    <mergeCell ref="A89:I89"/>
    <mergeCell ref="H91:J91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N6" sqref="N6"/>
    </sheetView>
  </sheetViews>
  <sheetFormatPr defaultColWidth="9" defaultRowHeight="10.8"/>
  <cols>
    <col min="1" max="1" width="4.25" style="2" customWidth="1"/>
    <col min="2" max="2" width="17.3796296296296" style="3" customWidth="1"/>
    <col min="3" max="3" width="32" style="4" customWidth="1"/>
    <col min="4" max="4" width="7.87962962962963" style="5" customWidth="1"/>
    <col min="5" max="5" width="5.87962962962963" style="5" customWidth="1"/>
    <col min="6" max="6" width="13.1296296296296" style="5" customWidth="1"/>
    <col min="7" max="7" width="12.25" style="5" customWidth="1"/>
    <col min="8" max="8" width="9.12962962962963" style="5" customWidth="1"/>
    <col min="9" max="9" width="10.3796296296296" style="5" customWidth="1"/>
    <col min="10" max="10" width="16.8796296296296" style="6" customWidth="1"/>
    <col min="11" max="11" width="19.75" style="2" customWidth="1"/>
    <col min="12" max="16384" width="9" style="2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24"/>
    </row>
    <row r="2" ht="27" customHeight="1" spans="1:10">
      <c r="A2" s="9" t="s">
        <v>1</v>
      </c>
      <c r="B2" s="9"/>
      <c r="C2" s="9"/>
      <c r="D2" s="9"/>
      <c r="E2" s="9"/>
      <c r="F2" s="9"/>
      <c r="G2" s="10" t="s">
        <v>2</v>
      </c>
      <c r="H2" s="10"/>
      <c r="I2" s="10"/>
      <c r="J2" s="10"/>
    </row>
    <row r="3" ht="26" customHeight="1" spans="1:10">
      <c r="A3" s="11" t="s">
        <v>3</v>
      </c>
      <c r="B3" s="11" t="s">
        <v>4</v>
      </c>
      <c r="C3" s="12" t="s">
        <v>5</v>
      </c>
      <c r="D3" s="11" t="s">
        <v>6</v>
      </c>
      <c r="E3" s="11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3" t="s">
        <v>12</v>
      </c>
    </row>
    <row r="4" ht="35" customHeight="1" spans="1:10">
      <c r="A4" s="11">
        <v>1</v>
      </c>
      <c r="B4" s="11" t="s">
        <v>139</v>
      </c>
      <c r="C4" s="12" t="s">
        <v>140</v>
      </c>
      <c r="D4" s="13">
        <v>4</v>
      </c>
      <c r="E4" s="11" t="s">
        <v>56</v>
      </c>
      <c r="F4" s="11"/>
      <c r="G4" s="11" t="s">
        <v>16</v>
      </c>
      <c r="H4" s="14"/>
      <c r="I4" s="14" t="str">
        <f>IF(H4="","",D4*H4)</f>
        <v/>
      </c>
      <c r="J4" s="12"/>
    </row>
    <row r="5" ht="35" customHeight="1" spans="1:10">
      <c r="A5" s="11">
        <v>2</v>
      </c>
      <c r="B5" s="11" t="s">
        <v>141</v>
      </c>
      <c r="C5" s="12" t="s">
        <v>142</v>
      </c>
      <c r="D5" s="13">
        <v>4</v>
      </c>
      <c r="E5" s="11" t="s">
        <v>56</v>
      </c>
      <c r="F5" s="11"/>
      <c r="G5" s="11" t="s">
        <v>16</v>
      </c>
      <c r="H5" s="14"/>
      <c r="I5" s="14" t="str">
        <f>IF(H5="","",D5*H5)</f>
        <v/>
      </c>
      <c r="J5" s="12"/>
    </row>
    <row r="6" ht="35" customHeight="1" spans="1:10">
      <c r="A6" s="11">
        <v>3</v>
      </c>
      <c r="B6" s="11" t="s">
        <v>143</v>
      </c>
      <c r="C6" s="12" t="s">
        <v>144</v>
      </c>
      <c r="D6" s="13">
        <v>3</v>
      </c>
      <c r="E6" s="11" t="s">
        <v>56</v>
      </c>
      <c r="F6" s="11"/>
      <c r="G6" s="11" t="s">
        <v>16</v>
      </c>
      <c r="H6" s="14"/>
      <c r="I6" s="14" t="str">
        <f>IF(H6="","",D6*H6)</f>
        <v/>
      </c>
      <c r="J6" s="12"/>
    </row>
    <row r="7" ht="24" customHeight="1" spans="1:10">
      <c r="A7" s="11"/>
      <c r="B7" s="11" t="s">
        <v>133</v>
      </c>
      <c r="C7" s="11"/>
      <c r="D7" s="13"/>
      <c r="E7" s="11"/>
      <c r="F7" s="11"/>
      <c r="G7" s="11"/>
      <c r="H7" s="14"/>
      <c r="I7" s="14" t="str">
        <f>IF(SUM(I4:I6)=0,"",SUM(I4:I6))</f>
        <v/>
      </c>
      <c r="J7" s="11"/>
    </row>
    <row r="8" s="1" customFormat="1" ht="21" customHeight="1" spans="1:16382">
      <c r="A8" s="15" t="s">
        <v>134</v>
      </c>
      <c r="B8" s="15"/>
      <c r="C8" s="16"/>
      <c r="D8" s="15"/>
      <c r="E8" s="15"/>
      <c r="F8" s="15"/>
      <c r="G8" s="15"/>
      <c r="H8" s="15"/>
      <c r="I8" s="15"/>
      <c r="J8" s="16"/>
      <c r="XEU8"/>
      <c r="XEV8"/>
      <c r="XEW8"/>
      <c r="XEX8"/>
      <c r="XEY8"/>
      <c r="XEZ8"/>
      <c r="XFA8"/>
      <c r="XFB8"/>
    </row>
    <row r="9" s="1" customFormat="1" ht="21" customHeight="1" spans="1:16382">
      <c r="A9" s="17" t="s">
        <v>135</v>
      </c>
      <c r="B9" s="17"/>
      <c r="C9" s="18"/>
      <c r="D9" s="17"/>
      <c r="E9" s="17"/>
      <c r="F9" s="17"/>
      <c r="G9" s="17"/>
      <c r="H9" s="17"/>
      <c r="I9" s="17"/>
      <c r="J9" s="18"/>
      <c r="XEU9"/>
      <c r="XEV9"/>
      <c r="XEW9"/>
      <c r="XEX9"/>
      <c r="XEY9"/>
      <c r="XEZ9"/>
      <c r="XFA9"/>
      <c r="XFB9"/>
    </row>
    <row r="10" s="1" customFormat="1" ht="36" customHeight="1" spans="1:16382">
      <c r="A10"/>
      <c r="B10"/>
      <c r="C10" s="19"/>
      <c r="D10"/>
      <c r="E10"/>
      <c r="F10"/>
      <c r="G10" s="20" t="s">
        <v>136</v>
      </c>
      <c r="H10" s="21"/>
      <c r="I10" s="21"/>
      <c r="J10" s="19"/>
      <c r="XEU10"/>
      <c r="XEV10"/>
      <c r="XEW10"/>
      <c r="XEX10"/>
      <c r="XEY10"/>
      <c r="XEZ10"/>
      <c r="XFA10"/>
      <c r="XFB10"/>
    </row>
    <row r="11" s="1" customFormat="1" ht="21" customHeight="1" spans="1:16382">
      <c r="A11"/>
      <c r="B11"/>
      <c r="C11" s="19"/>
      <c r="D11"/>
      <c r="E11"/>
      <c r="F11"/>
      <c r="G11" s="22" t="s">
        <v>137</v>
      </c>
      <c r="H11" s="23" t="s">
        <v>138</v>
      </c>
      <c r="I11" s="25"/>
      <c r="J11" s="19"/>
      <c r="XEU11"/>
      <c r="XEV11"/>
      <c r="XEW11"/>
      <c r="XEX11"/>
      <c r="XEY11"/>
      <c r="XEZ11"/>
      <c r="XFA11"/>
      <c r="XFB11"/>
    </row>
  </sheetData>
  <mergeCells count="6">
    <mergeCell ref="A1:J1"/>
    <mergeCell ref="A2:F2"/>
    <mergeCell ref="G2:J2"/>
    <mergeCell ref="A8:J8"/>
    <mergeCell ref="A9:I9"/>
    <mergeCell ref="H11:J11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医用气体</vt:lpstr>
      <vt:lpstr>液氧站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WPS_1156170622</cp:lastModifiedBy>
  <dcterms:created xsi:type="dcterms:W3CDTF">2023-04-27T01:28:00Z</dcterms:created>
  <dcterms:modified xsi:type="dcterms:W3CDTF">2023-10-26T07:08:01Z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CEE44F0949D343EFBC48EECC1FAB6151_13</vt:lpwstr>
  </property>
  <property fmtid="{D5CDD505-2E9C-101B-9397-08002B2CF9AE}" pid="3" name="KSOProductBuildVer">
    <vt:lpwstr>2052-12.1.0.15712</vt:lpwstr>
  </property>
</Properties>
</file>