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44525"/>
</workbook>
</file>

<file path=xl/sharedStrings.xml><?xml version="1.0" encoding="utf-8"?>
<sst xmlns="http://schemas.openxmlformats.org/spreadsheetml/2006/main" count="169" uniqueCount="110">
  <si>
    <t>泛光照明工程报价表</t>
  </si>
  <si>
    <t>供应商名称：</t>
  </si>
  <si>
    <t>请参考附件4、附件5进行报价！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</si>
  <si>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</si>
  <si>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</si>
  <si>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</si>
  <si>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</si>
  <si>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</si>
  <si>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</si>
  <si>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</si>
  <si>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</si>
  <si>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</si>
  <si>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</si>
  <si>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线型灯（1米）</t>
  </si>
  <si>
    <t>灯体尺寸1000x65x19mm 功率：15W/米，DMX512控制。</t>
  </si>
  <si>
    <t>套</t>
  </si>
  <si>
    <t>塔冠线型灯上照</t>
  </si>
  <si>
    <t>LA1</t>
  </si>
  <si>
    <t>线型灯（0.5米）</t>
  </si>
  <si>
    <t>灯体尺寸5000x65x19mm 功率：15W/米，DMX512控制。</t>
  </si>
  <si>
    <t>LA1a</t>
  </si>
  <si>
    <t>线型灯（0.3米）</t>
  </si>
  <si>
    <t>灯体尺寸300x65x19mm 功率：15W/米，DMX512控制。</t>
  </si>
  <si>
    <t>LA1b</t>
  </si>
  <si>
    <t>灯体尺寸1000x28x78mm  功率：7W/米，DMX512 /8段（48颗）。</t>
  </si>
  <si>
    <t>塔身线型灯下照</t>
  </si>
  <si>
    <t>LA2</t>
  </si>
  <si>
    <t>灯体尺寸500x28x78mm  功率：7W/米，DMX512 /8段（48颗）。</t>
  </si>
  <si>
    <t>LA2a</t>
  </si>
  <si>
    <t>灯体尺寸300x28x78mm  功率：7W/米，DMX512 /8段（48颗）。</t>
  </si>
  <si>
    <t>LA2b</t>
  </si>
  <si>
    <t>RGBW线型灯(1米)</t>
  </si>
  <si>
    <t>灯体尺寸1000x31x94mm 功率：30W/米，DMX512 /4段（24颗）</t>
  </si>
  <si>
    <t>塔身线型灯下照（天车）</t>
  </si>
  <si>
    <t>LA3</t>
  </si>
  <si>
    <t>RGBW线型灯(0.5米)</t>
  </si>
  <si>
    <t>灯体尺寸500x31x94mm 功率：30W/米，DMX512 /4段（24颗）</t>
  </si>
  <si>
    <t>LA3a</t>
  </si>
  <si>
    <t>RGBW线型灯(0.3米)</t>
  </si>
  <si>
    <t>灯体尺寸300x31x94mm 功率：30W/米，DMX512 /4段（24颗）</t>
  </si>
  <si>
    <t>LA3b</t>
  </si>
  <si>
    <t>灯体尺寸1000x22x30mm  功率：5W/米，DMX512 /1段</t>
  </si>
  <si>
    <t>裙楼灯带上照</t>
  </si>
  <si>
    <t>LA4</t>
  </si>
  <si>
    <t>灯体尺寸500x22x30mm  功率：5W/米，DMX512 /1段</t>
  </si>
  <si>
    <t>LA4a</t>
  </si>
  <si>
    <t>线型灯（0.25米）</t>
  </si>
  <si>
    <t>灯体尺寸250x22x30mm  功率：5W/米，DMX512 /1段</t>
  </si>
  <si>
    <t>LA4b</t>
  </si>
  <si>
    <t>点灯</t>
  </si>
  <si>
    <t>MG30-512B3-4000K-4D(蘑菇灯)1W</t>
  </si>
  <si>
    <t>一层立面点灯</t>
  </si>
  <si>
    <t>LA5</t>
  </si>
  <si>
    <t>嵌入式筒灯</t>
  </si>
  <si>
    <t>Φ154*57mm,12W,功率因素0.9</t>
  </si>
  <si>
    <t>首层嵌入式筒灯</t>
  </si>
  <si>
    <t>LA6</t>
  </si>
  <si>
    <t>灯体尺寸1000x31x65.5mm  功率：24W/米，DMX512 /1段,含定制L型铝型材遮光板。</t>
  </si>
  <si>
    <t>LA7</t>
  </si>
  <si>
    <t>灯体尺寸500x31x65.5mm  功率：24W/米，DMX512 /1段，含定制L型铝型材遮光板。</t>
  </si>
  <si>
    <t>LA7a</t>
  </si>
  <si>
    <t>灯体尺寸300x31x65.5mm  功率：24W/米，DMX512 /1段，含定制L型铝型材遮光板。</t>
  </si>
  <si>
    <t>LA7b</t>
  </si>
  <si>
    <t>LED灯带</t>
  </si>
  <si>
    <t>W12.5*H6mm,10W/米</t>
  </si>
  <si>
    <t>米</t>
  </si>
  <si>
    <t>连廊栏杆灯带</t>
  </si>
  <si>
    <t>LA8</t>
  </si>
  <si>
    <t>W12.5*H6mm,5W/米，含定制L型铝型材遮光板。</t>
  </si>
  <si>
    <t>连廊侧边立面灯带</t>
  </si>
  <si>
    <t>LA9</t>
  </si>
  <si>
    <t>明装筒灯</t>
  </si>
  <si>
    <t>φ110*H100(mm)5W，定制不锈钢支架。功率因素0.9</t>
  </si>
  <si>
    <t>玻璃雨棚筒灯</t>
  </si>
  <si>
    <t>LA10</t>
  </si>
  <si>
    <t>Ф230x120mm,32W 定制不锈钢支架。功率因素0.9</t>
  </si>
  <si>
    <t>连廊明装筒灯</t>
  </si>
  <si>
    <t>LA11</t>
  </si>
  <si>
    <t>Φ95*56mm,5W，功率因素0.9</t>
  </si>
  <si>
    <t>LA12</t>
  </si>
  <si>
    <t>Φ145,20W，功率因素0.9</t>
  </si>
  <si>
    <t>主入口嵌入式筒灯</t>
  </si>
  <si>
    <t>LA13</t>
  </si>
  <si>
    <t>Φ210*232(mm)，50W，定制不锈钢支架。功率因素0.9</t>
  </si>
  <si>
    <t>LA14</t>
  </si>
  <si>
    <t>配电箱</t>
  </si>
  <si>
    <t>详见系统图</t>
  </si>
  <si>
    <t>台</t>
  </si>
  <si>
    <t>LED开关电源</t>
  </si>
  <si>
    <t>350W，功率因素0.95</t>
  </si>
  <si>
    <t>LED分控器</t>
  </si>
  <si>
    <t>8端口</t>
  </si>
  <si>
    <t>LED电源箱</t>
  </si>
  <si>
    <t>500*400*200</t>
  </si>
  <si>
    <t>个</t>
  </si>
  <si>
    <t>500*600*150</t>
  </si>
  <si>
    <t>LED分控器箱</t>
  </si>
  <si>
    <t>450*350*150</t>
  </si>
  <si>
    <t>光电转换器</t>
  </si>
  <si>
    <t>与灯具厂家配套</t>
  </si>
  <si>
    <t>只</t>
  </si>
  <si>
    <t>主控电脑</t>
  </si>
  <si>
    <t>交换机</t>
  </si>
  <si>
    <t>照明控制软件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</si>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</sst>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2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G2" sqref="G2:J2"/>
    </sheetView>
  </sheetViews>
  <sheetFormatPr defaultColWidth="9" defaultRowHeight="11.25"/>
  <cols>
    <col min="1" max="1" width="4.25" style="1" customWidth="1"/>
    <col min="2" max="2" width="17" style="3" customWidth="1"/>
    <col min="3" max="3" width="27.375" style="3" customWidth="1"/>
    <col min="4" max="4" width="7.875" style="4" customWidth="1"/>
    <col min="5" max="5" width="5.875" style="4" customWidth="1"/>
    <col min="6" max="6" width="13.625" style="4" customWidth="1"/>
    <col min="7" max="7" width="18.375" style="4" customWidth="1"/>
    <col min="8" max="8" width="9.125" style="4" customWidth="1"/>
    <col min="9" max="9" width="10.375" style="4" customWidth="1"/>
    <col min="10" max="10" width="14.375" style="5" customWidth="1"/>
    <col min="11" max="11" width="19.75" style="1" customWidth="1"/>
    <col min="12" max="16384" width="9" style="1"/>
  </cols>
  <sheetData>
    <row r="1" ht="38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21"/>
    </row>
    <row r="2" ht="27" customHeight="1" spans="1:10">
      <c r="A2" s="7" t="s">
        <v>1</v>
      </c>
      <c r="B2" s="7"/>
      <c r="C2" s="7"/>
      <c r="D2" s="7"/>
      <c r="E2" s="7"/>
      <c r="F2" s="7"/>
      <c r="G2" s="8" t="s">
        <v>2</v>
      </c>
      <c r="H2" s="8"/>
      <c r="I2" s="8"/>
      <c r="J2" s="8"/>
    </row>
    <row r="3" ht="26" customHeight="1" spans="1:10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</row>
    <row r="4" ht="25" customHeight="1" spans="1:10">
      <c r="A4" s="9">
        <v>1</v>
      </c>
      <c r="B4" s="9" t="s">
        <v>13</v>
      </c>
      <c r="C4" s="9" t="s">
        <v>14</v>
      </c>
      <c r="D4" s="9">
        <v>700</v>
      </c>
      <c r="E4" s="9" t="s">
        <v>15</v>
      </c>
      <c r="F4" s="9"/>
      <c r="G4" s="9" t="s">
        <v>16</v>
      </c>
      <c r="H4" s="11"/>
      <c r="I4" s="11" t="str">
        <f>IF(H4="","",D4*H4)</f>
        <v/>
      </c>
      <c r="J4" s="9" t="s">
        <v>17</v>
      </c>
    </row>
    <row r="5" ht="25" customHeight="1" spans="1:10">
      <c r="A5" s="9">
        <v>2</v>
      </c>
      <c r="B5" s="9" t="s">
        <v>18</v>
      </c>
      <c r="C5" s="9" t="s">
        <v>19</v>
      </c>
      <c r="D5" s="9">
        <v>40</v>
      </c>
      <c r="E5" s="9" t="s">
        <v>15</v>
      </c>
      <c r="F5" s="9"/>
      <c r="G5" s="9" t="s">
        <v>16</v>
      </c>
      <c r="H5" s="11"/>
      <c r="I5" s="11" t="str">
        <f t="shared" ref="I5:I37" si="0">IF(H5="","",D5*H5)</f>
        <v/>
      </c>
      <c r="J5" s="9" t="s">
        <v>20</v>
      </c>
    </row>
    <row r="6" ht="25" customHeight="1" spans="1:10">
      <c r="A6" s="9">
        <v>3</v>
      </c>
      <c r="B6" s="9" t="s">
        <v>21</v>
      </c>
      <c r="C6" s="9" t="s">
        <v>22</v>
      </c>
      <c r="D6" s="9">
        <v>20</v>
      </c>
      <c r="E6" s="9" t="s">
        <v>15</v>
      </c>
      <c r="F6" s="9"/>
      <c r="G6" s="9" t="s">
        <v>16</v>
      </c>
      <c r="H6" s="11"/>
      <c r="I6" s="11" t="str">
        <f t="shared" si="0"/>
        <v/>
      </c>
      <c r="J6" s="9" t="s">
        <v>23</v>
      </c>
    </row>
    <row r="7" s="1" customFormat="1" ht="25" customHeight="1" spans="1:10">
      <c r="A7" s="9">
        <v>4</v>
      </c>
      <c r="B7" s="9" t="s">
        <v>13</v>
      </c>
      <c r="C7" s="9" t="s">
        <v>24</v>
      </c>
      <c r="D7" s="9">
        <v>6700</v>
      </c>
      <c r="E7" s="9" t="s">
        <v>15</v>
      </c>
      <c r="F7" s="9"/>
      <c r="G7" s="9" t="s">
        <v>25</v>
      </c>
      <c r="H7" s="11"/>
      <c r="I7" s="11" t="str">
        <f t="shared" si="0"/>
        <v/>
      </c>
      <c r="J7" s="9" t="s">
        <v>26</v>
      </c>
    </row>
    <row r="8" ht="25" customHeight="1" spans="1:10">
      <c r="A8" s="9">
        <v>5</v>
      </c>
      <c r="B8" s="9" t="s">
        <v>18</v>
      </c>
      <c r="C8" s="9" t="s">
        <v>27</v>
      </c>
      <c r="D8" s="9">
        <v>150</v>
      </c>
      <c r="E8" s="9" t="s">
        <v>15</v>
      </c>
      <c r="F8" s="9"/>
      <c r="G8" s="9" t="s">
        <v>25</v>
      </c>
      <c r="H8" s="11"/>
      <c r="I8" s="11" t="str">
        <f t="shared" si="0"/>
        <v/>
      </c>
      <c r="J8" s="9" t="s">
        <v>28</v>
      </c>
    </row>
    <row r="9" ht="25" customHeight="1" spans="1:10">
      <c r="A9" s="9">
        <v>6</v>
      </c>
      <c r="B9" s="9" t="s">
        <v>21</v>
      </c>
      <c r="C9" s="9" t="s">
        <v>29</v>
      </c>
      <c r="D9" s="9">
        <v>50</v>
      </c>
      <c r="E9" s="9" t="s">
        <v>15</v>
      </c>
      <c r="F9" s="9"/>
      <c r="G9" s="9" t="s">
        <v>25</v>
      </c>
      <c r="H9" s="11"/>
      <c r="I9" s="11" t="str">
        <f t="shared" si="0"/>
        <v/>
      </c>
      <c r="J9" s="9" t="s">
        <v>30</v>
      </c>
    </row>
    <row r="10" ht="25" customHeight="1" spans="1:10">
      <c r="A10" s="9">
        <v>7</v>
      </c>
      <c r="B10" s="9" t="s">
        <v>31</v>
      </c>
      <c r="C10" s="9" t="s">
        <v>32</v>
      </c>
      <c r="D10" s="9">
        <v>1350</v>
      </c>
      <c r="E10" s="9" t="s">
        <v>15</v>
      </c>
      <c r="F10" s="9"/>
      <c r="G10" s="9" t="s">
        <v>33</v>
      </c>
      <c r="H10" s="11"/>
      <c r="I10" s="11" t="str">
        <f t="shared" si="0"/>
        <v/>
      </c>
      <c r="J10" s="9" t="s">
        <v>34</v>
      </c>
    </row>
    <row r="11" ht="25" customHeight="1" spans="1:10">
      <c r="A11" s="9">
        <v>8</v>
      </c>
      <c r="B11" s="9" t="s">
        <v>35</v>
      </c>
      <c r="C11" s="9" t="s">
        <v>36</v>
      </c>
      <c r="D11" s="9">
        <v>100</v>
      </c>
      <c r="E11" s="9" t="s">
        <v>15</v>
      </c>
      <c r="F11" s="9"/>
      <c r="G11" s="9" t="s">
        <v>33</v>
      </c>
      <c r="H11" s="11"/>
      <c r="I11" s="11" t="str">
        <f t="shared" si="0"/>
        <v/>
      </c>
      <c r="J11" s="9" t="s">
        <v>37</v>
      </c>
    </row>
    <row r="12" ht="25" customHeight="1" spans="1:10">
      <c r="A12" s="9">
        <v>9</v>
      </c>
      <c r="B12" s="9" t="s">
        <v>38</v>
      </c>
      <c r="C12" s="9" t="s">
        <v>39</v>
      </c>
      <c r="D12" s="9">
        <v>50</v>
      </c>
      <c r="E12" s="9" t="s">
        <v>15</v>
      </c>
      <c r="F12" s="9"/>
      <c r="G12" s="9" t="s">
        <v>33</v>
      </c>
      <c r="H12" s="11"/>
      <c r="I12" s="11" t="str">
        <f t="shared" si="0"/>
        <v/>
      </c>
      <c r="J12" s="9" t="s">
        <v>40</v>
      </c>
    </row>
    <row r="13" ht="25" customHeight="1" spans="1:10">
      <c r="A13" s="9">
        <v>10</v>
      </c>
      <c r="B13" s="9" t="s">
        <v>13</v>
      </c>
      <c r="C13" s="9" t="s">
        <v>41</v>
      </c>
      <c r="D13" s="9">
        <v>5000</v>
      </c>
      <c r="E13" s="9" t="s">
        <v>15</v>
      </c>
      <c r="F13" s="9"/>
      <c r="G13" s="9" t="s">
        <v>42</v>
      </c>
      <c r="H13" s="11"/>
      <c r="I13" s="11" t="str">
        <f t="shared" si="0"/>
        <v/>
      </c>
      <c r="J13" s="9" t="s">
        <v>43</v>
      </c>
    </row>
    <row r="14" ht="25" customHeight="1" spans="1:10">
      <c r="A14" s="9">
        <v>11</v>
      </c>
      <c r="B14" s="9" t="s">
        <v>18</v>
      </c>
      <c r="C14" s="9" t="s">
        <v>44</v>
      </c>
      <c r="D14" s="9">
        <v>200</v>
      </c>
      <c r="E14" s="9" t="s">
        <v>15</v>
      </c>
      <c r="F14" s="9"/>
      <c r="G14" s="9" t="s">
        <v>42</v>
      </c>
      <c r="H14" s="11"/>
      <c r="I14" s="11" t="str">
        <f t="shared" si="0"/>
        <v/>
      </c>
      <c r="J14" s="9" t="s">
        <v>45</v>
      </c>
    </row>
    <row r="15" ht="25" customHeight="1" spans="1:10">
      <c r="A15" s="9">
        <v>12</v>
      </c>
      <c r="B15" s="9" t="s">
        <v>46</v>
      </c>
      <c r="C15" s="9" t="s">
        <v>47</v>
      </c>
      <c r="D15" s="9">
        <v>700</v>
      </c>
      <c r="E15" s="9" t="s">
        <v>15</v>
      </c>
      <c r="F15" s="9"/>
      <c r="G15" s="9" t="s">
        <v>42</v>
      </c>
      <c r="H15" s="11"/>
      <c r="I15" s="11" t="str">
        <f t="shared" si="0"/>
        <v/>
      </c>
      <c r="J15" s="9" t="s">
        <v>48</v>
      </c>
    </row>
    <row r="16" ht="25" customHeight="1" spans="1:10">
      <c r="A16" s="9">
        <v>13</v>
      </c>
      <c r="B16" s="9" t="s">
        <v>49</v>
      </c>
      <c r="C16" s="9" t="s">
        <v>50</v>
      </c>
      <c r="D16" s="9">
        <v>1011</v>
      </c>
      <c r="E16" s="9" t="s">
        <v>15</v>
      </c>
      <c r="F16" s="9"/>
      <c r="G16" s="9" t="s">
        <v>51</v>
      </c>
      <c r="H16" s="11"/>
      <c r="I16" s="11" t="str">
        <f t="shared" si="0"/>
        <v/>
      </c>
      <c r="J16" s="9" t="s">
        <v>52</v>
      </c>
    </row>
    <row r="17" ht="25" customHeight="1" spans="1:10">
      <c r="A17" s="9">
        <v>14</v>
      </c>
      <c r="B17" s="9" t="s">
        <v>53</v>
      </c>
      <c r="C17" s="9" t="s">
        <v>54</v>
      </c>
      <c r="D17" s="9">
        <v>133</v>
      </c>
      <c r="E17" s="9" t="s">
        <v>15</v>
      </c>
      <c r="F17" s="9"/>
      <c r="G17" s="9" t="s">
        <v>55</v>
      </c>
      <c r="H17" s="11"/>
      <c r="I17" s="11" t="str">
        <f t="shared" si="0"/>
        <v/>
      </c>
      <c r="J17" s="9" t="s">
        <v>56</v>
      </c>
    </row>
    <row r="18" ht="25" customHeight="1" spans="1:10">
      <c r="A18" s="9">
        <v>15</v>
      </c>
      <c r="B18" s="9" t="s">
        <v>13</v>
      </c>
      <c r="C18" s="9" t="s">
        <v>57</v>
      </c>
      <c r="D18" s="9">
        <v>100</v>
      </c>
      <c r="E18" s="9" t="s">
        <v>15</v>
      </c>
      <c r="F18" s="9"/>
      <c r="G18" s="9" t="s">
        <v>16</v>
      </c>
      <c r="H18" s="11"/>
      <c r="I18" s="11" t="str">
        <f t="shared" si="0"/>
        <v/>
      </c>
      <c r="J18" s="9" t="s">
        <v>58</v>
      </c>
    </row>
    <row r="19" ht="25" customHeight="1" spans="1:10">
      <c r="A19" s="9">
        <v>16</v>
      </c>
      <c r="B19" s="9" t="s">
        <v>18</v>
      </c>
      <c r="C19" s="9" t="s">
        <v>59</v>
      </c>
      <c r="D19" s="9">
        <v>20</v>
      </c>
      <c r="E19" s="9" t="s">
        <v>15</v>
      </c>
      <c r="F19" s="9"/>
      <c r="G19" s="9" t="s">
        <v>16</v>
      </c>
      <c r="H19" s="11"/>
      <c r="I19" s="11" t="str">
        <f t="shared" si="0"/>
        <v/>
      </c>
      <c r="J19" s="9" t="s">
        <v>60</v>
      </c>
    </row>
    <row r="20" ht="25" customHeight="1" spans="1:10">
      <c r="A20" s="9">
        <v>17</v>
      </c>
      <c r="B20" s="9" t="s">
        <v>21</v>
      </c>
      <c r="C20" s="9" t="s">
        <v>61</v>
      </c>
      <c r="D20" s="9">
        <v>58</v>
      </c>
      <c r="E20" s="9" t="s">
        <v>15</v>
      </c>
      <c r="F20" s="9"/>
      <c r="G20" s="9" t="s">
        <v>16</v>
      </c>
      <c r="H20" s="11"/>
      <c r="I20" s="11" t="str">
        <f t="shared" si="0"/>
        <v/>
      </c>
      <c r="J20" s="9" t="s">
        <v>62</v>
      </c>
    </row>
    <row r="21" ht="25" customHeight="1" spans="1:10">
      <c r="A21" s="9">
        <v>18</v>
      </c>
      <c r="B21" s="9" t="s">
        <v>63</v>
      </c>
      <c r="C21" s="9" t="s">
        <v>64</v>
      </c>
      <c r="D21" s="9">
        <v>1936</v>
      </c>
      <c r="E21" s="9" t="s">
        <v>65</v>
      </c>
      <c r="F21" s="9"/>
      <c r="G21" s="9" t="s">
        <v>66</v>
      </c>
      <c r="H21" s="11"/>
      <c r="I21" s="11" t="str">
        <f t="shared" si="0"/>
        <v/>
      </c>
      <c r="J21" s="9" t="s">
        <v>67</v>
      </c>
    </row>
    <row r="22" ht="25" customHeight="1" spans="1:10">
      <c r="A22" s="9">
        <v>19</v>
      </c>
      <c r="B22" s="9" t="s">
        <v>63</v>
      </c>
      <c r="C22" s="9" t="s">
        <v>68</v>
      </c>
      <c r="D22" s="9">
        <v>849</v>
      </c>
      <c r="E22" s="9" t="s">
        <v>65</v>
      </c>
      <c r="F22" s="9"/>
      <c r="G22" s="9" t="s">
        <v>69</v>
      </c>
      <c r="H22" s="11"/>
      <c r="I22" s="11" t="str">
        <f t="shared" si="0"/>
        <v/>
      </c>
      <c r="J22" s="9" t="s">
        <v>70</v>
      </c>
    </row>
    <row r="23" ht="25" customHeight="1" spans="1:10">
      <c r="A23" s="9">
        <v>20</v>
      </c>
      <c r="B23" s="9" t="s">
        <v>71</v>
      </c>
      <c r="C23" s="9" t="s">
        <v>72</v>
      </c>
      <c r="D23" s="9">
        <v>52</v>
      </c>
      <c r="E23" s="9" t="s">
        <v>15</v>
      </c>
      <c r="F23" s="9"/>
      <c r="G23" s="9" t="s">
        <v>73</v>
      </c>
      <c r="H23" s="11"/>
      <c r="I23" s="11" t="str">
        <f t="shared" si="0"/>
        <v/>
      </c>
      <c r="J23" s="9" t="s">
        <v>74</v>
      </c>
    </row>
    <row r="24" ht="25" customHeight="1" spans="1:10">
      <c r="A24" s="9">
        <v>21</v>
      </c>
      <c r="B24" s="9" t="s">
        <v>71</v>
      </c>
      <c r="C24" s="9" t="s">
        <v>75</v>
      </c>
      <c r="D24" s="9">
        <v>201</v>
      </c>
      <c r="E24" s="9" t="s">
        <v>15</v>
      </c>
      <c r="F24" s="9"/>
      <c r="G24" s="9" t="s">
        <v>76</v>
      </c>
      <c r="H24" s="11"/>
      <c r="I24" s="11" t="str">
        <f t="shared" si="0"/>
        <v/>
      </c>
      <c r="J24" s="9" t="s">
        <v>77</v>
      </c>
    </row>
    <row r="25" ht="25" customHeight="1" spans="1:10">
      <c r="A25" s="9">
        <v>22</v>
      </c>
      <c r="B25" s="9" t="s">
        <v>53</v>
      </c>
      <c r="C25" s="9" t="s">
        <v>78</v>
      </c>
      <c r="D25" s="9">
        <v>49</v>
      </c>
      <c r="E25" s="9" t="s">
        <v>15</v>
      </c>
      <c r="F25" s="9"/>
      <c r="G25" s="9" t="s">
        <v>55</v>
      </c>
      <c r="H25" s="11"/>
      <c r="I25" s="11" t="str">
        <f t="shared" si="0"/>
        <v/>
      </c>
      <c r="J25" s="9" t="s">
        <v>79</v>
      </c>
    </row>
    <row r="26" ht="25" customHeight="1" spans="1:10">
      <c r="A26" s="9">
        <v>23</v>
      </c>
      <c r="B26" s="9" t="s">
        <v>53</v>
      </c>
      <c r="C26" s="9" t="s">
        <v>80</v>
      </c>
      <c r="D26" s="9">
        <v>31</v>
      </c>
      <c r="E26" s="9" t="s">
        <v>15</v>
      </c>
      <c r="F26" s="9"/>
      <c r="G26" s="9" t="s">
        <v>81</v>
      </c>
      <c r="H26" s="11"/>
      <c r="I26" s="11" t="str">
        <f t="shared" si="0"/>
        <v/>
      </c>
      <c r="J26" s="9" t="s">
        <v>82</v>
      </c>
    </row>
    <row r="27" ht="25" customHeight="1" spans="1:10">
      <c r="A27" s="9">
        <v>24</v>
      </c>
      <c r="B27" s="9" t="s">
        <v>71</v>
      </c>
      <c r="C27" s="9" t="s">
        <v>83</v>
      </c>
      <c r="D27" s="9">
        <v>34</v>
      </c>
      <c r="E27" s="9" t="s">
        <v>15</v>
      </c>
      <c r="F27" s="9"/>
      <c r="G27" s="9" t="s">
        <v>76</v>
      </c>
      <c r="H27" s="11"/>
      <c r="I27" s="11" t="str">
        <f t="shared" si="0"/>
        <v/>
      </c>
      <c r="J27" s="9" t="s">
        <v>84</v>
      </c>
    </row>
    <row r="28" ht="25" customHeight="1" spans="1:10">
      <c r="A28" s="9">
        <v>25</v>
      </c>
      <c r="B28" s="9" t="s">
        <v>85</v>
      </c>
      <c r="C28" s="9" t="s">
        <v>86</v>
      </c>
      <c r="D28" s="9">
        <v>13</v>
      </c>
      <c r="E28" s="9" t="s">
        <v>87</v>
      </c>
      <c r="F28" s="9"/>
      <c r="G28" s="9"/>
      <c r="H28" s="11"/>
      <c r="I28" s="11" t="str">
        <f t="shared" si="0"/>
        <v/>
      </c>
      <c r="J28" s="9"/>
    </row>
    <row r="29" ht="25" customHeight="1" spans="1:10">
      <c r="A29" s="9">
        <v>26</v>
      </c>
      <c r="B29" s="9" t="s">
        <v>88</v>
      </c>
      <c r="C29" s="9" t="s">
        <v>89</v>
      </c>
      <c r="D29" s="9">
        <v>745</v>
      </c>
      <c r="E29" s="9" t="s">
        <v>87</v>
      </c>
      <c r="F29" s="9"/>
      <c r="G29" s="9"/>
      <c r="H29" s="11"/>
      <c r="I29" s="11" t="str">
        <f t="shared" si="0"/>
        <v/>
      </c>
      <c r="J29" s="9"/>
    </row>
    <row r="30" ht="25" customHeight="1" spans="1:10">
      <c r="A30" s="9">
        <v>27</v>
      </c>
      <c r="B30" s="9" t="s">
        <v>90</v>
      </c>
      <c r="C30" s="9" t="s">
        <v>91</v>
      </c>
      <c r="D30" s="9">
        <v>71</v>
      </c>
      <c r="E30" s="9" t="s">
        <v>87</v>
      </c>
      <c r="F30" s="9"/>
      <c r="G30" s="9"/>
      <c r="H30" s="11"/>
      <c r="I30" s="11" t="str">
        <f t="shared" si="0"/>
        <v/>
      </c>
      <c r="J30" s="9"/>
    </row>
    <row r="31" ht="25" customHeight="1" spans="1:10">
      <c r="A31" s="9">
        <v>28</v>
      </c>
      <c r="B31" s="9" t="s">
        <v>92</v>
      </c>
      <c r="C31" s="9" t="s">
        <v>93</v>
      </c>
      <c r="D31" s="9">
        <v>239</v>
      </c>
      <c r="E31" s="9" t="s">
        <v>94</v>
      </c>
      <c r="F31" s="9"/>
      <c r="G31" s="9"/>
      <c r="H31" s="11"/>
      <c r="I31" s="11" t="str">
        <f t="shared" si="0"/>
        <v/>
      </c>
      <c r="J31" s="9"/>
    </row>
    <row r="32" ht="25" customHeight="1" spans="1:10">
      <c r="A32" s="9">
        <v>29</v>
      </c>
      <c r="B32" s="9" t="s">
        <v>92</v>
      </c>
      <c r="C32" s="9" t="s">
        <v>95</v>
      </c>
      <c r="D32" s="9">
        <v>18</v>
      </c>
      <c r="E32" s="9" t="s">
        <v>94</v>
      </c>
      <c r="F32" s="9"/>
      <c r="G32" s="9"/>
      <c r="H32" s="11"/>
      <c r="I32" s="11" t="str">
        <f t="shared" si="0"/>
        <v/>
      </c>
      <c r="J32" s="9"/>
    </row>
    <row r="33" ht="25" customHeight="1" spans="1:10">
      <c r="A33" s="9">
        <v>30</v>
      </c>
      <c r="B33" s="9" t="s">
        <v>96</v>
      </c>
      <c r="C33" s="9" t="s">
        <v>97</v>
      </c>
      <c r="D33" s="9">
        <v>71</v>
      </c>
      <c r="E33" s="9" t="s">
        <v>94</v>
      </c>
      <c r="F33" s="9"/>
      <c r="G33" s="9"/>
      <c r="H33" s="11"/>
      <c r="I33" s="11" t="str">
        <f t="shared" si="0"/>
        <v/>
      </c>
      <c r="J33" s="9"/>
    </row>
    <row r="34" ht="25" customHeight="1" spans="1:10">
      <c r="A34" s="9">
        <v>31</v>
      </c>
      <c r="B34" s="9" t="s">
        <v>98</v>
      </c>
      <c r="C34" s="9" t="s">
        <v>99</v>
      </c>
      <c r="D34" s="9">
        <v>30</v>
      </c>
      <c r="E34" s="9" t="s">
        <v>100</v>
      </c>
      <c r="F34" s="9"/>
      <c r="G34" s="9"/>
      <c r="H34" s="11"/>
      <c r="I34" s="11" t="str">
        <f t="shared" si="0"/>
        <v/>
      </c>
      <c r="J34" s="9"/>
    </row>
    <row r="35" ht="25" customHeight="1" spans="1:10">
      <c r="A35" s="9">
        <v>32</v>
      </c>
      <c r="B35" s="9" t="s">
        <v>101</v>
      </c>
      <c r="C35" s="9" t="s">
        <v>99</v>
      </c>
      <c r="D35" s="9">
        <v>1</v>
      </c>
      <c r="E35" s="9" t="s">
        <v>87</v>
      </c>
      <c r="F35" s="9"/>
      <c r="G35" s="9"/>
      <c r="H35" s="11"/>
      <c r="I35" s="11" t="str">
        <f t="shared" si="0"/>
        <v/>
      </c>
      <c r="J35" s="9"/>
    </row>
    <row r="36" ht="25" customHeight="1" spans="1:10">
      <c r="A36" s="9">
        <v>33</v>
      </c>
      <c r="B36" s="9" t="s">
        <v>102</v>
      </c>
      <c r="C36" s="9" t="s">
        <v>99</v>
      </c>
      <c r="D36" s="9">
        <v>2</v>
      </c>
      <c r="E36" s="9" t="s">
        <v>87</v>
      </c>
      <c r="F36" s="9"/>
      <c r="G36" s="9"/>
      <c r="H36" s="11"/>
      <c r="I36" s="11" t="str">
        <f t="shared" si="0"/>
        <v/>
      </c>
      <c r="J36" s="9"/>
    </row>
    <row r="37" ht="25" customHeight="1" spans="1:10">
      <c r="A37" s="9">
        <v>34</v>
      </c>
      <c r="B37" s="9" t="s">
        <v>103</v>
      </c>
      <c r="C37" s="9" t="s">
        <v>99</v>
      </c>
      <c r="D37" s="9">
        <v>1</v>
      </c>
      <c r="E37" s="9" t="s">
        <v>15</v>
      </c>
      <c r="F37" s="9"/>
      <c r="G37" s="9"/>
      <c r="H37" s="11"/>
      <c r="I37" s="11" t="str">
        <f t="shared" si="0"/>
        <v/>
      </c>
      <c r="J37" s="9"/>
    </row>
    <row r="38" ht="24" customHeight="1" spans="1:10">
      <c r="A38" s="9"/>
      <c r="B38" s="9" t="s">
        <v>104</v>
      </c>
      <c r="C38" s="9"/>
      <c r="D38" s="10"/>
      <c r="E38" s="9"/>
      <c r="F38" s="9"/>
      <c r="G38" s="9"/>
      <c r="H38" s="11"/>
      <c r="I38" s="11" t="str">
        <f>IF(SUM(I4:I37)=0,"",SUM(I4:I37))</f>
        <v/>
      </c>
      <c r="J38" s="9"/>
    </row>
    <row r="39" s="2" customFormat="1" ht="21" customHeight="1" spans="1:16382">
      <c r="A39" s="12" t="s">
        <v>105</v>
      </c>
      <c r="B39" s="12"/>
      <c r="C39" s="13"/>
      <c r="D39" s="12"/>
      <c r="E39" s="12"/>
      <c r="F39" s="12"/>
      <c r="G39" s="12"/>
      <c r="H39" s="12"/>
      <c r="I39" s="12"/>
      <c r="J39" s="13"/>
      <c r="XEU39"/>
      <c r="XEV39"/>
      <c r="XEW39"/>
      <c r="XEX39"/>
      <c r="XEY39"/>
      <c r="XEZ39"/>
      <c r="XFA39"/>
      <c r="XFB39"/>
    </row>
    <row r="40" s="2" customFormat="1" ht="21" customHeight="1" spans="1:16382">
      <c r="A40" s="14" t="s">
        <v>106</v>
      </c>
      <c r="B40" s="14"/>
      <c r="C40" s="15"/>
      <c r="D40" s="14"/>
      <c r="E40" s="14"/>
      <c r="F40" s="14"/>
      <c r="G40" s="14"/>
      <c r="H40" s="14"/>
      <c r="I40" s="14"/>
      <c r="J40" s="15"/>
      <c r="XEU40"/>
      <c r="XEV40"/>
      <c r="XEW40"/>
      <c r="XEX40"/>
      <c r="XEY40"/>
      <c r="XEZ40"/>
      <c r="XFA40"/>
      <c r="XFB40"/>
    </row>
    <row r="41" s="2" customFormat="1" ht="36" customHeight="1" spans="1:16382">
      <c r="A41"/>
      <c r="B41"/>
      <c r="C41" s="16"/>
      <c r="D41"/>
      <c r="E41"/>
      <c r="F41"/>
      <c r="G41" s="17" t="s">
        <v>107</v>
      </c>
      <c r="H41" s="18"/>
      <c r="I41" s="18"/>
      <c r="J41" s="16"/>
      <c r="XEU41"/>
      <c r="XEV41"/>
      <c r="XEW41"/>
      <c r="XEX41"/>
      <c r="XEY41"/>
      <c r="XEZ41"/>
      <c r="XFA41"/>
      <c r="XFB41"/>
    </row>
    <row r="42" s="2" customFormat="1" ht="21" customHeight="1" spans="1:16382">
      <c r="A42"/>
      <c r="B42"/>
      <c r="C42" s="16"/>
      <c r="D42"/>
      <c r="E42"/>
      <c r="F42"/>
      <c r="G42" s="19" t="s">
        <v>108</v>
      </c>
      <c r="H42" s="20" t="s">
        <v>109</v>
      </c>
      <c r="I42" s="22"/>
      <c r="J42" s="16"/>
      <c r="XEU42"/>
      <c r="XEV42"/>
      <c r="XEW42"/>
      <c r="XEX42"/>
      <c r="XEY42"/>
      <c r="XEZ42"/>
      <c r="XFA42"/>
      <c r="XFB42"/>
    </row>
  </sheetData>
  <mergeCells count="6">
    <mergeCell ref="A1:J1"/>
    <mergeCell ref="A2:F2"/>
    <mergeCell ref="G2:J2"/>
    <mergeCell ref="A39:J39"/>
    <mergeCell ref="A40:I40"/>
    <mergeCell ref="H42:J4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凡</cp:lastModifiedBy>
  <dcterms:created xsi:type="dcterms:W3CDTF">2023-04-27T01:28:00Z</dcterms:created>
  <dcterms:modified xsi:type="dcterms:W3CDTF">2023-10-20T07:52:46Z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0E28680FCF0D49F88518950172D78BCF_13</vt:lpwstr>
  </property>
  <property fmtid="{D5CDD505-2E9C-101B-9397-08002B2CF9AE}" pid="3" name="KSOProductBuildVer">
    <vt:lpwstr>2052-12.1.0.15712</vt:lpwstr>
  </property>
</Properties>
</file>